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ogerLüssi\Downloads\"/>
    </mc:Choice>
  </mc:AlternateContent>
  <xr:revisionPtr revIDLastSave="0" documentId="8_{06670E71-AFD8-486C-84F4-51C3760D5BF1}" xr6:coauthVersionLast="44" xr6:coauthVersionMax="44" xr10:uidLastSave="{00000000-0000-0000-0000-000000000000}"/>
  <bookViews>
    <workbookView xWindow="44880" yWindow="-120" windowWidth="25440" windowHeight="15390" activeTab="1" xr2:uid="{7BF11976-5B9B-49F0-A044-61076A47650F}"/>
  </bookViews>
  <sheets>
    <sheet name="Info" sheetId="3" r:id="rId1"/>
    <sheet name="Liquiditätsplan" sheetId="1" r:id="rId2"/>
    <sheet name="Darstellung" sheetId="2" r:id="rId3"/>
  </sheets>
  <definedNames>
    <definedName name="_xlnm.Print_Area" localSheetId="2">Darstellung!$A$1:$R$40</definedName>
    <definedName name="_xlnm.Print_Area" localSheetId="0">Info!$A$1:$H$27</definedName>
    <definedName name="_xlnm.Print_Area" localSheetId="1">Liquiditätsplan!$A$1:$Z$66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2" l="1"/>
  <c r="E29" i="1" l="1"/>
  <c r="G29" i="1" s="1"/>
  <c r="K29" i="1" s="1"/>
  <c r="M29" i="1" s="1"/>
  <c r="K50" i="1"/>
  <c r="M50" i="1" s="1"/>
  <c r="O50" i="1" s="1"/>
  <c r="Q50" i="1" s="1"/>
  <c r="S50" i="1" s="1"/>
  <c r="U50" i="1" s="1"/>
  <c r="W50" i="1" s="1"/>
  <c r="Y50" i="1" s="1"/>
  <c r="G50" i="1"/>
  <c r="G42" i="1"/>
  <c r="I42" i="1" s="1"/>
  <c r="K42" i="1" s="1"/>
  <c r="M42" i="1" s="1"/>
  <c r="O42" i="1" s="1"/>
  <c r="Q42" i="1" s="1"/>
  <c r="S42" i="1" s="1"/>
  <c r="U42" i="1" s="1"/>
  <c r="W42" i="1" s="1"/>
  <c r="Y42" i="1" s="1"/>
  <c r="E38" i="1"/>
  <c r="G38" i="1" s="1"/>
  <c r="I38" i="1" s="1"/>
  <c r="K38" i="1" s="1"/>
  <c r="M38" i="1" s="1"/>
  <c r="O38" i="1" s="1"/>
  <c r="Q38" i="1" s="1"/>
  <c r="S38" i="1" s="1"/>
  <c r="U38" i="1" s="1"/>
  <c r="W38" i="1" s="1"/>
  <c r="Y38" i="1" s="1"/>
  <c r="E40" i="1"/>
  <c r="G40" i="1" s="1"/>
  <c r="I40" i="1" s="1"/>
  <c r="K40" i="1" s="1"/>
  <c r="M40" i="1" s="1"/>
  <c r="O40" i="1" s="1"/>
  <c r="Q40" i="1" s="1"/>
  <c r="S40" i="1" s="1"/>
  <c r="U40" i="1" s="1"/>
  <c r="W40" i="1" s="1"/>
  <c r="Y40" i="1" s="1"/>
  <c r="E41" i="1"/>
  <c r="G41" i="1" s="1"/>
  <c r="I41" i="1" s="1"/>
  <c r="K41" i="1" s="1"/>
  <c r="M41" i="1" s="1"/>
  <c r="O41" i="1" s="1"/>
  <c r="Q41" i="1" s="1"/>
  <c r="S41" i="1" s="1"/>
  <c r="U41" i="1" s="1"/>
  <c r="W41" i="1" s="1"/>
  <c r="Y41" i="1" s="1"/>
  <c r="E42" i="1"/>
  <c r="E43" i="1"/>
  <c r="G43" i="1" s="1"/>
  <c r="I43" i="1" s="1"/>
  <c r="K43" i="1" s="1"/>
  <c r="M43" i="1" s="1"/>
  <c r="O43" i="1" s="1"/>
  <c r="Q43" i="1" s="1"/>
  <c r="S43" i="1" s="1"/>
  <c r="U43" i="1" s="1"/>
  <c r="W43" i="1" s="1"/>
  <c r="Y43" i="1" s="1"/>
  <c r="E44" i="1"/>
  <c r="G44" i="1" s="1"/>
  <c r="I44" i="1" s="1"/>
  <c r="K44" i="1" s="1"/>
  <c r="M44" i="1" s="1"/>
  <c r="O44" i="1" s="1"/>
  <c r="Q44" i="1" s="1"/>
  <c r="S44" i="1" s="1"/>
  <c r="U44" i="1" s="1"/>
  <c r="W44" i="1" s="1"/>
  <c r="Y44" i="1" s="1"/>
  <c r="E39" i="1"/>
  <c r="G39" i="1" s="1"/>
  <c r="I39" i="1" s="1"/>
  <c r="K39" i="1" s="1"/>
  <c r="M39" i="1" s="1"/>
  <c r="O39" i="1" s="1"/>
  <c r="Q39" i="1" s="1"/>
  <c r="S39" i="1" s="1"/>
  <c r="U39" i="1" s="1"/>
  <c r="W39" i="1" s="1"/>
  <c r="Y39" i="1" s="1"/>
  <c r="Q29" i="1" l="1"/>
  <c r="S29" i="1" s="1"/>
  <c r="W29" i="1" s="1"/>
  <c r="Y29" i="1" s="1"/>
  <c r="C27" i="1"/>
  <c r="E34" i="1" l="1"/>
  <c r="G34" i="1" s="1"/>
  <c r="K34" i="1" s="1"/>
  <c r="M34" i="1" s="1"/>
  <c r="Q34" i="1" s="1"/>
  <c r="S34" i="1" s="1"/>
  <c r="W34" i="1" s="1"/>
  <c r="Y34" i="1" s="1"/>
  <c r="G28" i="1"/>
  <c r="K28" i="1" s="1"/>
  <c r="M28" i="1" s="1"/>
  <c r="C52" i="1"/>
  <c r="C37" i="1"/>
  <c r="C60" i="1" s="1"/>
  <c r="E28" i="1"/>
  <c r="O27" i="1" l="1"/>
  <c r="Y23" i="1"/>
  <c r="G23" i="1"/>
  <c r="E27" i="1"/>
  <c r="F27" i="1"/>
  <c r="G27" i="1"/>
  <c r="H27" i="1"/>
  <c r="I27" i="1"/>
  <c r="J27" i="1"/>
  <c r="K27" i="1"/>
  <c r="L27" i="1"/>
  <c r="M27" i="1"/>
  <c r="N27" i="1"/>
  <c r="P27" i="1"/>
  <c r="R27" i="1"/>
  <c r="T27" i="1"/>
  <c r="V27" i="1"/>
  <c r="X27" i="1"/>
  <c r="Z27" i="1"/>
  <c r="E37" i="1"/>
  <c r="F37" i="1"/>
  <c r="G37" i="1"/>
  <c r="G60" i="1" s="1"/>
  <c r="H37" i="1"/>
  <c r="I37" i="1"/>
  <c r="J37" i="1"/>
  <c r="K37" i="1"/>
  <c r="L37" i="1"/>
  <c r="M37" i="1"/>
  <c r="N37" i="1"/>
  <c r="O37" i="1"/>
  <c r="P37" i="1"/>
  <c r="Q37" i="1"/>
  <c r="R37" i="1"/>
  <c r="S37" i="1"/>
  <c r="T37" i="1"/>
  <c r="U37" i="1"/>
  <c r="V37" i="1"/>
  <c r="W37" i="1"/>
  <c r="X37" i="1"/>
  <c r="Y37" i="1"/>
  <c r="Z37" i="1"/>
  <c r="E52" i="1"/>
  <c r="F52" i="1"/>
  <c r="G52" i="1"/>
  <c r="H52" i="1"/>
  <c r="I52" i="1"/>
  <c r="J52" i="1"/>
  <c r="K52" i="1"/>
  <c r="L52" i="1"/>
  <c r="M52" i="1"/>
  <c r="N52" i="1"/>
  <c r="O52" i="1"/>
  <c r="P52" i="1"/>
  <c r="Q52" i="1"/>
  <c r="R52" i="1"/>
  <c r="S52" i="1"/>
  <c r="T52" i="1"/>
  <c r="U52" i="1"/>
  <c r="V52" i="1"/>
  <c r="W52" i="1"/>
  <c r="X52" i="1"/>
  <c r="Y52" i="1"/>
  <c r="Z52" i="1"/>
  <c r="D9" i="1"/>
  <c r="D60" i="1"/>
  <c r="Z23" i="1"/>
  <c r="X23" i="1"/>
  <c r="V23" i="1"/>
  <c r="T23" i="1"/>
  <c r="R23" i="1"/>
  <c r="P23" i="1"/>
  <c r="N23" i="1"/>
  <c r="L23" i="1"/>
  <c r="J23" i="1"/>
  <c r="H23" i="1"/>
  <c r="F23" i="1"/>
  <c r="E23" i="1"/>
  <c r="D23" i="1"/>
  <c r="C23" i="1"/>
  <c r="Z9" i="1"/>
  <c r="X9" i="1"/>
  <c r="V9" i="1"/>
  <c r="T9" i="1"/>
  <c r="R9" i="1"/>
  <c r="P9" i="1"/>
  <c r="N9" i="1"/>
  <c r="L9" i="1"/>
  <c r="J9" i="1"/>
  <c r="H9" i="1"/>
  <c r="F9" i="1"/>
  <c r="C9" i="1"/>
  <c r="Q28" i="1" l="1"/>
  <c r="V60" i="1"/>
  <c r="J60" i="1"/>
  <c r="F60" i="1"/>
  <c r="N60" i="1"/>
  <c r="N62" i="1" s="1"/>
  <c r="N66" i="1" s="1"/>
  <c r="Z60" i="1"/>
  <c r="Z62" i="1" s="1"/>
  <c r="Z66" i="1" s="1"/>
  <c r="R60" i="1"/>
  <c r="R62" i="1" s="1"/>
  <c r="R66" i="1" s="1"/>
  <c r="J62" i="1"/>
  <c r="J66" i="1" s="1"/>
  <c r="K60" i="1"/>
  <c r="M60" i="1"/>
  <c r="I60" i="1"/>
  <c r="E60" i="1"/>
  <c r="O60" i="1"/>
  <c r="Q23" i="1"/>
  <c r="S23" i="1"/>
  <c r="K23" i="1"/>
  <c r="I23" i="1"/>
  <c r="W23" i="1"/>
  <c r="M23" i="1"/>
  <c r="O23" i="1"/>
  <c r="U23" i="1"/>
  <c r="D62" i="1"/>
  <c r="D66" i="1" s="1"/>
  <c r="C62" i="1"/>
  <c r="E6" i="1" s="1"/>
  <c r="F62" i="1"/>
  <c r="F66" i="1" s="1"/>
  <c r="V62" i="1"/>
  <c r="V66" i="1" s="1"/>
  <c r="L60" i="1"/>
  <c r="L62" i="1" s="1"/>
  <c r="L66" i="1" s="1"/>
  <c r="H60" i="1"/>
  <c r="H62" i="1" s="1"/>
  <c r="H66" i="1" s="1"/>
  <c r="P60" i="1"/>
  <c r="P62" i="1" s="1"/>
  <c r="P66" i="1" s="1"/>
  <c r="T60" i="1"/>
  <c r="T62" i="1" s="1"/>
  <c r="T66" i="1" s="1"/>
  <c r="X60" i="1"/>
  <c r="X62" i="1" s="1"/>
  <c r="X66" i="1" s="1"/>
  <c r="S28" i="1" l="1"/>
  <c r="Q27" i="1"/>
  <c r="Q60" i="1" s="1"/>
  <c r="C66" i="1"/>
  <c r="E9" i="1"/>
  <c r="E62" i="1" s="1"/>
  <c r="S27" i="1" l="1"/>
  <c r="S60" i="1" s="1"/>
  <c r="E66" i="1"/>
  <c r="G6" i="1"/>
  <c r="G9" i="1" s="1"/>
  <c r="G62" i="1" s="1"/>
  <c r="W28" i="1" l="1"/>
  <c r="U27" i="1"/>
  <c r="U60" i="1" s="1"/>
  <c r="G66" i="1"/>
  <c r="I6" i="1"/>
  <c r="I9" i="1" s="1"/>
  <c r="I62" i="1" s="1"/>
  <c r="Y28" i="1" l="1"/>
  <c r="Y27" i="1" s="1"/>
  <c r="Y60" i="1" s="1"/>
  <c r="W27" i="1"/>
  <c r="W60" i="1" s="1"/>
  <c r="I66" i="1"/>
  <c r="K6" i="1"/>
  <c r="K9" i="1" s="1"/>
  <c r="K62" i="1" s="1"/>
  <c r="K66" i="1" l="1"/>
  <c r="M6" i="1"/>
  <c r="M9" i="1" s="1"/>
  <c r="M62" i="1" s="1"/>
  <c r="M66" i="1" l="1"/>
  <c r="O6" i="1"/>
  <c r="O9" i="1" s="1"/>
  <c r="O62" i="1" s="1"/>
  <c r="O66" i="1" l="1"/>
  <c r="Q6" i="1"/>
  <c r="Q9" i="1" s="1"/>
  <c r="Q62" i="1" s="1"/>
  <c r="Q66" i="1" l="1"/>
  <c r="S6" i="1"/>
  <c r="S9" i="1" s="1"/>
  <c r="S62" i="1" s="1"/>
  <c r="S66" i="1" l="1"/>
  <c r="U6" i="1"/>
  <c r="U9" i="1" s="1"/>
  <c r="U62" i="1" s="1"/>
  <c r="U66" i="1" l="1"/>
  <c r="W6" i="1"/>
  <c r="W9" i="1" s="1"/>
  <c r="W62" i="1" s="1"/>
  <c r="W66" i="1" l="1"/>
  <c r="Y6" i="1"/>
  <c r="Y9" i="1" s="1"/>
  <c r="Y62" i="1" s="1"/>
  <c r="Y66" i="1" s="1"/>
</calcChain>
</file>

<file path=xl/sharedStrings.xml><?xml version="1.0" encoding="utf-8"?>
<sst xmlns="http://schemas.openxmlformats.org/spreadsheetml/2006/main" count="101" uniqueCount="77">
  <si>
    <t>Liquiditätsplan</t>
  </si>
  <si>
    <t>Bestand</t>
  </si>
  <si>
    <t>Einzahlungen</t>
  </si>
  <si>
    <t>Umsatz (inkl. MwST)</t>
  </si>
  <si>
    <t>(Zins-)Erträge aus Anlagen</t>
  </si>
  <si>
    <t>Verkauf von Anlagevermögen</t>
  </si>
  <si>
    <t>Kreditaufnahme</t>
  </si>
  <si>
    <t>Zuschüsse</t>
  </si>
  <si>
    <t>Erstattung Vorsteuer</t>
  </si>
  <si>
    <t>sonstige Steuererstattungen</t>
  </si>
  <si>
    <t>Privateinlagen</t>
  </si>
  <si>
    <t>Gesellschaftereinzahlungen</t>
  </si>
  <si>
    <t>sonstige Einzahlungen</t>
  </si>
  <si>
    <t>Summe der Einzahlungen</t>
  </si>
  <si>
    <t>Auszahlungen</t>
  </si>
  <si>
    <t>Gründungs-/Markteinführungskosten</t>
  </si>
  <si>
    <t>Personalausgaben gesamt</t>
  </si>
  <si>
    <t xml:space="preserve">  Löhne &amp; Gehälter</t>
  </si>
  <si>
    <t xml:space="preserve">  Sozialversicherungsbeiträge</t>
  </si>
  <si>
    <t xml:space="preserve">  Weiterbildung</t>
  </si>
  <si>
    <t xml:space="preserve">  vermögenswirksame Leistungen</t>
  </si>
  <si>
    <t xml:space="preserve">  Vergünstigungen für Arbeitnehmer</t>
  </si>
  <si>
    <t>Waren-/Materialkosten</t>
  </si>
  <si>
    <t>Büro- und Reinigungsmaterial</t>
  </si>
  <si>
    <t>Fremdleistungen</t>
  </si>
  <si>
    <t>Betriebliche Aufwendungen (gesamt)</t>
  </si>
  <si>
    <t xml:space="preserve">  Miete &amp; Gebäudekosten</t>
  </si>
  <si>
    <t xml:space="preserve">  Strom- &amp; Nebenkosten</t>
  </si>
  <si>
    <t xml:space="preserve">  Telefon &amp; Internet</t>
  </si>
  <si>
    <t xml:space="preserve">  Porto</t>
  </si>
  <si>
    <t xml:space="preserve">  Kontoführung</t>
  </si>
  <si>
    <t xml:space="preserve">  Reisekosten</t>
  </si>
  <si>
    <t xml:space="preserve">  Versicherungen, Beiträge, Abgaben</t>
  </si>
  <si>
    <t xml:space="preserve">  Reparaturen &amp; Instandhaltungen</t>
  </si>
  <si>
    <t xml:space="preserve">  Fahrzeugkosten</t>
  </si>
  <si>
    <t xml:space="preserve">  Werbekosten</t>
  </si>
  <si>
    <t>Investitionen</t>
  </si>
  <si>
    <t>Kreditraten (Tilgung &amp; Zinsen)</t>
  </si>
  <si>
    <t>Lizenzen</t>
  </si>
  <si>
    <t xml:space="preserve">  Umsatzsteuer</t>
  </si>
  <si>
    <t xml:space="preserve">  Einkommensteuer</t>
  </si>
  <si>
    <t>Privatentnahmen</t>
  </si>
  <si>
    <t>Gewinnausschüttung</t>
  </si>
  <si>
    <t>Summe der Auszahlungen</t>
  </si>
  <si>
    <t>Liquidität am Periodenende</t>
  </si>
  <si>
    <t xml:space="preserve">Soll </t>
  </si>
  <si>
    <t>Ist</t>
  </si>
  <si>
    <t>Monat</t>
  </si>
  <si>
    <t>in CHF</t>
  </si>
  <si>
    <t>Kontokorrent</t>
  </si>
  <si>
    <t>Gesamtbestand Flüssiger Mittel</t>
  </si>
  <si>
    <t>Kasse + Bankkonto</t>
  </si>
  <si>
    <t>Andere</t>
  </si>
  <si>
    <t>Sonstige Auszahlungen (gesamt)</t>
  </si>
  <si>
    <t xml:space="preserve">  Sonstige Auszahlungen</t>
  </si>
  <si>
    <t>Ihre Firma</t>
  </si>
  <si>
    <t>Liquiditätsplan: Hinweise zur Verwendung des Templates</t>
  </si>
  <si>
    <t>Bei einem Liquiditätsplan geht es darum, die Ein- und Ausgaben periodengerecht zu betrachten. Das Ziel ist dabei nicht, festzustellen, ob die Geschäftsaktivität als ganzes rentabel ist oder nicht. Es geht viel mehr darum, sicherzustellen, dass ab dem Planungszeitpunkt nicht das Geld ausgeht. Dabei ist in der Liquiditätsplanung von einem realistischen Szenario auszugehen.</t>
  </si>
  <si>
    <t>Liquidität inkl. Kontokorrent-Limite</t>
  </si>
  <si>
    <t>Erfasse in diesem Tool sämtliche Positionen als positive Beträge. Die Berechnung erfolgt automatisch. Entscheidend für dich ist die Liquidität am Periodenende bzw. die Liquidität inkl. Kontokorrent-Limite.</t>
  </si>
  <si>
    <t>Für die Überwachung der Liquidität ist es unerlässlich, die Ist-Zahlen regelmässig zu ergänzen, um die Auswirkung von Abweichungen auf die künftige Entwiklung frühzeitig zu erkennen.</t>
  </si>
  <si>
    <t>© 2020</t>
  </si>
  <si>
    <t>Das vorliegende Tool wurde zur Verfügung gestellt von www.accoswiss.ch. Vorbehältlich Nennung der Quellenangabe darf es gerne beliebig verwendet und an Interessierte weitergeleitet werden. Accoswiss ist ein digitaler Treuhänder für Unternehmen in der Schweiz. Nebst Buchhaltung und Steuerberatung bieten wir umfassende Unternehmensberatungsdienstleistungen wie HR-Beratung, Startup-Coachings, usw. an. Kontaktieren Sie uns bei Fragen - wir freuen uns auf den Austausch und helfen Ihnen gerne weiter!</t>
  </si>
  <si>
    <t>accoswiss ag</t>
  </si>
  <si>
    <t>albulastrasse 55</t>
  </si>
  <si>
    <t>8048 zürich</t>
  </si>
  <si>
    <t>044 306 52 00</t>
  </si>
  <si>
    <t>Feedback an: info@accoswiss.ch</t>
  </si>
  <si>
    <t>zürich</t>
  </si>
  <si>
    <t>zug</t>
  </si>
  <si>
    <t>aarau</t>
  </si>
  <si>
    <t>accoswiss zg gmbh</t>
  </si>
  <si>
    <t>hammergut 6</t>
  </si>
  <si>
    <t>6330 cham-zug</t>
  </si>
  <si>
    <t>041 888 01 88</t>
  </si>
  <si>
    <t>Bahnhofstrasse 41</t>
  </si>
  <si>
    <t>5000 Aarau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</si>
</sst>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6">
    <font>
      <sz val="11"/>
      <color theme="1"/>
      <name val="Calibri"/>
      <family val="2"/>
      <scheme val="minor"/>
    </font>
    <font>
      <sz val="11"/>
      <color theme="1"/>
      <name val="Calibri"/>
      <family val="2"/>
      <scheme val="minor"/>
    </font>
    <font>
      <sz val="11"/>
      <color theme="1"/>
      <name val="Open Sans"/>
      <family val="2"/>
    </font>
    <font>
      <b/>
      <sz val="11"/>
      <color theme="1"/>
      <name val="Open Sans"/>
      <family val="2"/>
    </font>
    <font>
      <i/>
      <sz val="11"/>
      <color theme="1"/>
      <name val="Open Sans"/>
      <family val="2"/>
    </font>
    <font>
      <b/>
      <sz val="11"/>
      <color theme="1"/>
      <name val="Open Sans Extrabold"/>
      <family val="2"/>
    </font>
    <font>
      <b/>
      <sz val="11"/>
      <color theme="0"/>
      <name val="Open Sans"/>
      <family val="2"/>
    </font>
    <font>
      <sz val="11"/>
      <color theme="0"/>
      <name val="Open Sans"/>
      <family val="2"/>
    </font>
    <font>
      <b/>
      <sz val="11"/>
      <color theme="0"/>
      <name val="Open Sans Extrabold"/>
      <family val="2"/>
    </font>
    <font>
      <sz val="11"/>
      <color theme="0"/>
      <name val="Open Sans Extrabold"/>
      <family val="2"/>
    </font>
    <font>
      <sz val="11"/>
      <color theme="1"/>
      <name val="Open Sans Extrabold"/>
      <family val="2"/>
    </font>
    <font>
      <sz val="11"/>
      <color theme="2" tint="-0.499984740745262"/>
      <name val="Open Sans"/>
      <family val="2"/>
    </font>
    <font>
      <b/>
      <sz val="24"/>
      <name val="Open Sans Extrabold"/>
      <family val="2"/>
    </font>
    <font>
      <b/>
      <sz val="12"/>
      <color theme="1"/>
      <name val="Open Sans Extrabold"/>
    </font>
    <font>
      <sz val="8"/>
      <color theme="1"/>
      <name val="Calibri"/>
      <family val="2"/>
      <scheme val="minor"/>
    </font>
    <font>
      <b/>
      <sz val="11"/>
      <color rgb="FFEB2F2F"/>
      <name val="Open Sans Extrabold"/>
    </font>
  </fonts>
  <fills count="7">
    <fill>
      <patternFill patternType="none"/>
    </fill>
    <fill>
      <patternFill patternType="gray125"/>
    </fill>
    <fill>
      <patternFill patternType="solid">
        <fgColor rgb="FF4C5C6A"/>
        <bgColor indexed="64"/>
      </patternFill>
    </fill>
    <fill>
      <patternFill patternType="solid">
        <fgColor theme="0"/>
        <bgColor indexed="64"/>
      </patternFill>
    </fill>
    <fill>
      <patternFill patternType="solid">
        <fgColor rgb="FFEB2F2F"/>
        <bgColor indexed="64"/>
      </patternFill>
    </fill>
    <fill>
      <patternFill patternType="solid">
        <fgColor rgb="FFF7AFAF"/>
        <bgColor indexed="64"/>
      </patternFill>
    </fill>
    <fill>
      <patternFill patternType="solid">
        <fgColor rgb="FFFACECE"/>
        <bgColor indexed="64"/>
      </patternFill>
    </fill>
  </fills>
  <borders count="38">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double">
        <color indexed="64"/>
      </bottom>
      <diagonal/>
    </border>
    <border>
      <left/>
      <right style="thick">
        <color indexed="64"/>
      </right>
      <top style="thin">
        <color indexed="64"/>
      </top>
      <bottom/>
      <diagonal/>
    </border>
    <border>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2" fillId="0" borderId="0" xfId="0" applyFont="1"/>
    <xf numFmtId="0" fontId="3" fillId="0" borderId="1" xfId="0" applyFont="1" applyBorder="1" applyAlignment="1">
      <alignment horizont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11" xfId="0" applyFont="1" applyBorder="1" applyAlignment="1">
      <alignment horizontal="center"/>
    </xf>
    <xf numFmtId="0" fontId="3" fillId="0" borderId="0" xfId="0" applyFont="1"/>
    <xf numFmtId="43" fontId="2" fillId="0" borderId="12" xfId="1" applyFont="1" applyBorder="1"/>
    <xf numFmtId="43" fontId="2" fillId="0" borderId="3" xfId="1" applyFont="1" applyBorder="1"/>
    <xf numFmtId="43" fontId="2" fillId="0" borderId="8" xfId="1" applyFont="1" applyBorder="1"/>
    <xf numFmtId="0" fontId="3" fillId="0" borderId="4" xfId="0" applyFont="1" applyBorder="1"/>
    <xf numFmtId="43" fontId="2" fillId="0" borderId="13" xfId="1" applyFont="1" applyBorder="1"/>
    <xf numFmtId="43" fontId="2" fillId="0" borderId="5" xfId="1" applyFont="1" applyBorder="1"/>
    <xf numFmtId="43" fontId="2" fillId="0" borderId="14" xfId="1" applyFont="1" applyBorder="1"/>
    <xf numFmtId="43" fontId="2" fillId="0" borderId="0" xfId="1" applyFont="1"/>
    <xf numFmtId="0" fontId="3" fillId="0" borderId="6" xfId="0" applyFont="1" applyBorder="1"/>
    <xf numFmtId="43" fontId="2" fillId="0" borderId="16" xfId="1" applyFont="1" applyBorder="1"/>
    <xf numFmtId="43" fontId="2" fillId="0" borderId="7" xfId="1" applyFont="1" applyBorder="1"/>
    <xf numFmtId="43" fontId="2" fillId="0" borderId="17" xfId="1" applyFont="1" applyBorder="1"/>
    <xf numFmtId="0" fontId="3" fillId="0" borderId="19" xfId="0" applyFont="1" applyBorder="1" applyAlignment="1">
      <alignment horizontal="right"/>
    </xf>
    <xf numFmtId="0" fontId="2" fillId="0" borderId="18" xfId="0" applyFont="1" applyBorder="1"/>
    <xf numFmtId="0" fontId="2" fillId="0" borderId="20" xfId="0" applyFont="1" applyBorder="1"/>
    <xf numFmtId="0" fontId="2" fillId="0" borderId="21" xfId="0" applyFont="1" applyBorder="1"/>
    <xf numFmtId="0" fontId="4" fillId="0" borderId="18" xfId="0" applyFont="1" applyBorder="1"/>
    <xf numFmtId="0" fontId="8" fillId="2" borderId="0" xfId="0" applyFont="1" applyFill="1"/>
    <xf numFmtId="0" fontId="9" fillId="2" borderId="0" xfId="0" applyFont="1" applyFill="1"/>
    <xf numFmtId="0" fontId="9" fillId="2" borderId="8" xfId="0" applyFont="1" applyFill="1" applyBorder="1"/>
    <xf numFmtId="0" fontId="2" fillId="0" borderId="0" xfId="0" applyFont="1" applyBorder="1"/>
    <xf numFmtId="0" fontId="2" fillId="0" borderId="4" xfId="0" applyFont="1" applyBorder="1"/>
    <xf numFmtId="43" fontId="2" fillId="3" borderId="3" xfId="1" applyFont="1" applyFill="1" applyBorder="1"/>
    <xf numFmtId="43" fontId="2" fillId="3" borderId="12" xfId="1" applyFont="1" applyFill="1" applyBorder="1"/>
    <xf numFmtId="43" fontId="2" fillId="3" borderId="15" xfId="1" applyFont="1" applyFill="1" applyBorder="1"/>
    <xf numFmtId="0" fontId="0" fillId="0" borderId="28" xfId="0" applyBorder="1"/>
    <xf numFmtId="0" fontId="0" fillId="0" borderId="32" xfId="0" applyBorder="1"/>
    <xf numFmtId="0" fontId="0" fillId="0" borderId="29" xfId="0" applyBorder="1"/>
    <xf numFmtId="0" fontId="0" fillId="0" borderId="30" xfId="0" applyBorder="1"/>
    <xf numFmtId="0" fontId="0" fillId="0" borderId="0" xfId="0" applyBorder="1"/>
    <xf numFmtId="0" fontId="0" fillId="0" borderId="31" xfId="0" applyBorder="1"/>
    <xf numFmtId="0" fontId="0" fillId="0" borderId="33" xfId="0" applyBorder="1"/>
    <xf numFmtId="0" fontId="0" fillId="0" borderId="34" xfId="0" applyBorder="1"/>
    <xf numFmtId="0" fontId="0" fillId="0" borderId="35" xfId="0" applyBorder="1"/>
    <xf numFmtId="0" fontId="11" fillId="0" borderId="18" xfId="0" applyFont="1" applyBorder="1"/>
    <xf numFmtId="0" fontId="10" fillId="0" borderId="0" xfId="0" applyFont="1"/>
    <xf numFmtId="0" fontId="10" fillId="0" borderId="36" xfId="0" applyFont="1" applyBorder="1"/>
    <xf numFmtId="0" fontId="10" fillId="0" borderId="6" xfId="0" applyFont="1" applyBorder="1"/>
    <xf numFmtId="0" fontId="10" fillId="0" borderId="7" xfId="0" applyFont="1" applyBorder="1"/>
    <xf numFmtId="0" fontId="10" fillId="0" borderId="9" xfId="0" applyFont="1" applyBorder="1"/>
    <xf numFmtId="0" fontId="10" fillId="0" borderId="37" xfId="0" applyFont="1" applyBorder="1"/>
    <xf numFmtId="0" fontId="10" fillId="0" borderId="0" xfId="0" applyFont="1" applyBorder="1"/>
    <xf numFmtId="0" fontId="10" fillId="0" borderId="3" xfId="0" applyFont="1" applyBorder="1"/>
    <xf numFmtId="0" fontId="10" fillId="0" borderId="1" xfId="0" applyFont="1" applyBorder="1"/>
    <xf numFmtId="0" fontId="10" fillId="0" borderId="2" xfId="0" applyFont="1" applyBorder="1"/>
    <xf numFmtId="0" fontId="8" fillId="4" borderId="0" xfId="0" applyFont="1" applyFill="1" applyBorder="1" applyAlignment="1">
      <alignment horizontal="center"/>
    </xf>
    <xf numFmtId="0" fontId="8" fillId="4" borderId="3" xfId="0" applyFont="1" applyFill="1" applyBorder="1" applyAlignment="1">
      <alignment horizontal="center"/>
    </xf>
    <xf numFmtId="0" fontId="8" fillId="4" borderId="9" xfId="0" applyFont="1" applyFill="1" applyBorder="1" applyAlignment="1">
      <alignment horizontal="center"/>
    </xf>
    <xf numFmtId="0" fontId="8" fillId="4" borderId="0" xfId="0" applyFont="1" applyFill="1" applyAlignment="1">
      <alignment horizontal="center"/>
    </xf>
    <xf numFmtId="0" fontId="8" fillId="4" borderId="8" xfId="0" applyFont="1" applyFill="1" applyBorder="1" applyAlignment="1">
      <alignment horizontal="center"/>
    </xf>
    <xf numFmtId="43" fontId="7" fillId="4" borderId="3" xfId="1" applyFont="1" applyFill="1" applyBorder="1"/>
    <xf numFmtId="43" fontId="7" fillId="4" borderId="12" xfId="1" applyFont="1" applyFill="1" applyBorder="1"/>
    <xf numFmtId="43" fontId="7" fillId="4" borderId="15" xfId="1" applyFont="1" applyFill="1" applyBorder="1"/>
    <xf numFmtId="43" fontId="7" fillId="4" borderId="8" xfId="1" applyFont="1" applyFill="1" applyBorder="1"/>
    <xf numFmtId="0" fontId="7" fillId="4" borderId="18" xfId="0" applyFont="1" applyFill="1" applyBorder="1"/>
    <xf numFmtId="0" fontId="6" fillId="4" borderId="0" xfId="0" applyFont="1" applyFill="1"/>
    <xf numFmtId="0" fontId="6" fillId="4" borderId="23" xfId="0" applyFont="1" applyFill="1" applyBorder="1"/>
    <xf numFmtId="0" fontId="7" fillId="4" borderId="22" xfId="0" applyFont="1" applyFill="1" applyBorder="1"/>
    <xf numFmtId="43" fontId="7" fillId="4" borderId="24" xfId="1" applyFont="1" applyFill="1" applyBorder="1"/>
    <xf numFmtId="43" fontId="7" fillId="4" borderId="25" xfId="1" applyFont="1" applyFill="1" applyBorder="1"/>
    <xf numFmtId="43" fontId="7" fillId="4" borderId="26" xfId="1" applyFont="1" applyFill="1" applyBorder="1"/>
    <xf numFmtId="43" fontId="7" fillId="4" borderId="27" xfId="1" applyFont="1" applyFill="1" applyBorder="1"/>
    <xf numFmtId="43" fontId="2" fillId="6" borderId="3" xfId="1" applyFont="1" applyFill="1" applyBorder="1" applyProtection="1">
      <protection locked="0"/>
    </xf>
    <xf numFmtId="43" fontId="2" fillId="6" borderId="12" xfId="1" applyFont="1" applyFill="1" applyBorder="1" applyProtection="1">
      <protection locked="0"/>
    </xf>
    <xf numFmtId="43" fontId="2" fillId="6" borderId="8" xfId="1" applyFont="1" applyFill="1" applyBorder="1" applyProtection="1">
      <protection locked="0"/>
    </xf>
    <xf numFmtId="43" fontId="2" fillId="6" borderId="5" xfId="1" applyFont="1" applyFill="1" applyBorder="1" applyProtection="1">
      <protection locked="0"/>
    </xf>
    <xf numFmtId="43" fontId="2" fillId="6" borderId="13" xfId="1" applyFont="1" applyFill="1" applyBorder="1" applyProtection="1">
      <protection locked="0"/>
    </xf>
    <xf numFmtId="43" fontId="2" fillId="6" borderId="14" xfId="1" applyFont="1" applyFill="1" applyBorder="1" applyProtection="1">
      <protection locked="0"/>
    </xf>
    <xf numFmtId="43" fontId="2" fillId="6" borderId="15" xfId="1" applyFont="1" applyFill="1" applyBorder="1" applyProtection="1">
      <protection locked="0"/>
    </xf>
    <xf numFmtId="0" fontId="2" fillId="6" borderId="3" xfId="0" applyFont="1" applyFill="1" applyBorder="1" applyProtection="1">
      <protection locked="0"/>
    </xf>
    <xf numFmtId="0" fontId="2" fillId="6" borderId="12" xfId="0" applyFont="1" applyFill="1" applyBorder="1" applyProtection="1">
      <protection locked="0"/>
    </xf>
    <xf numFmtId="0" fontId="2" fillId="6" borderId="8" xfId="0" applyFont="1" applyFill="1" applyBorder="1" applyProtection="1">
      <protection locked="0"/>
    </xf>
    <xf numFmtId="43" fontId="2" fillId="6" borderId="4" xfId="1" applyFont="1" applyFill="1" applyBorder="1" applyProtection="1">
      <protection locked="0"/>
    </xf>
    <xf numFmtId="0" fontId="5" fillId="6" borderId="0" xfId="0" applyFont="1" applyFill="1" applyBorder="1" applyAlignment="1" applyProtection="1">
      <alignment horizontal="left" vertical="center"/>
      <protection locked="0"/>
    </xf>
    <xf numFmtId="0" fontId="5" fillId="6" borderId="18" xfId="0" applyFont="1" applyFill="1" applyBorder="1" applyAlignment="1" applyProtection="1">
      <alignment horizontal="left" vertical="center"/>
      <protection locked="0"/>
    </xf>
    <xf numFmtId="0" fontId="10" fillId="0" borderId="30" xfId="0" applyFont="1" applyBorder="1" applyAlignment="1">
      <alignment horizontal="center"/>
    </xf>
    <xf numFmtId="0" fontId="10" fillId="0" borderId="0" xfId="0" applyFont="1" applyBorder="1" applyAlignment="1">
      <alignment horizontal="center"/>
    </xf>
    <xf numFmtId="0" fontId="10" fillId="0" borderId="31" xfId="0" applyFont="1" applyBorder="1" applyAlignment="1">
      <alignment horizontal="center"/>
    </xf>
    <xf numFmtId="0" fontId="12" fillId="0" borderId="0" xfId="0" applyFont="1" applyFill="1" applyAlignment="1">
      <alignment horizontal="left"/>
    </xf>
    <xf numFmtId="0" fontId="13" fillId="0" borderId="0" xfId="0" applyFont="1" applyBorder="1" applyAlignment="1">
      <alignment vertical="top"/>
    </xf>
    <xf numFmtId="0" fontId="10" fillId="0" borderId="0" xfId="0" applyFont="1" applyBorder="1" applyAlignment="1">
      <alignment horizontal="left" vertical="top" wrapText="1"/>
    </xf>
    <xf numFmtId="0" fontId="15" fillId="0" borderId="0" xfId="0" applyFont="1"/>
    <xf numFmtId="0" fontId="14" fillId="5" borderId="0" xfId="0" applyFont="1" applyFill="1" applyBorder="1" applyAlignment="1">
      <alignment horizontal="left" vertical="top" wrapText="1"/>
    </xf>
    <xf numFmtId="0" fontId="14" fillId="5" borderId="0" xfId="0" applyFont="1" applyFill="1" applyBorder="1" applyAlignment="1">
      <alignment horizontal="left" vertical="top"/>
    </xf>
  </cellXfs>
  <cellStyles count="2">
    <cellStyle name="Komma" xfId="1" builtinId="3"/>
    <cellStyle name="Standard" xfId="0" builtinId="0"/>
  </cellStyles>
  <dxfs count="0"/>
  <tableStyles count="0" defaultTableStyle="TableStyleMedium2" defaultPivotStyle="PivotStyleLight16"/>
  <colors>
    <mruColors>
      <color rgb="FFF7AFAF"/>
      <color rgb="FFEB2F2F"/>
      <color rgb="FFFACECE"/>
      <color rgb="FF4C5C6A"/>
      <color rgb="FF2A9AE4"/>
      <color rgb="FFB71C1C"/>
      <color rgb="FFF5F4F1"/>
      <color rgb="FF8BC34A"/>
      <color rgb="FF958384"/>
      <color rgb="FF54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EB2F2F"/>
              </a:solidFill>
              <a:ln>
                <a:noFill/>
              </a:ln>
              <a:effectLst/>
            </c:spPr>
            <c:extLst>
              <c:ext xmlns:c16="http://schemas.microsoft.com/office/drawing/2014/chart" uri="{C3380CC4-5D6E-409C-BE32-E72D297353CC}">
                <c16:uniqueId val="{00000000-4A56-403E-B690-1A573B110E32}"/>
              </c:ext>
            </c:extLst>
          </c:dPt>
          <c:dPt>
            <c:idx val="2"/>
            <c:invertIfNegative val="0"/>
            <c:bubble3D val="0"/>
            <c:spPr>
              <a:solidFill>
                <a:srgbClr val="EB2F2F"/>
              </a:solidFill>
              <a:ln>
                <a:noFill/>
              </a:ln>
              <a:effectLst/>
            </c:spPr>
            <c:extLst>
              <c:ext xmlns:c16="http://schemas.microsoft.com/office/drawing/2014/chart" uri="{C3380CC4-5D6E-409C-BE32-E72D297353CC}">
                <c16:uniqueId val="{00000001-4A56-403E-B690-1A573B110E32}"/>
              </c:ext>
            </c:extLst>
          </c:dPt>
          <c:dPt>
            <c:idx val="4"/>
            <c:invertIfNegative val="0"/>
            <c:bubble3D val="0"/>
            <c:spPr>
              <a:solidFill>
                <a:srgbClr val="EB2F2F"/>
              </a:solidFill>
              <a:ln>
                <a:noFill/>
              </a:ln>
              <a:effectLst/>
            </c:spPr>
            <c:extLst>
              <c:ext xmlns:c16="http://schemas.microsoft.com/office/drawing/2014/chart" uri="{C3380CC4-5D6E-409C-BE32-E72D297353CC}">
                <c16:uniqueId val="{00000002-4A56-403E-B690-1A573B110E32}"/>
              </c:ext>
            </c:extLst>
          </c:dPt>
          <c:dPt>
            <c:idx val="6"/>
            <c:invertIfNegative val="0"/>
            <c:bubble3D val="0"/>
            <c:spPr>
              <a:solidFill>
                <a:srgbClr val="EB2F2F"/>
              </a:solidFill>
              <a:ln>
                <a:noFill/>
              </a:ln>
              <a:effectLst/>
            </c:spPr>
            <c:extLst>
              <c:ext xmlns:c16="http://schemas.microsoft.com/office/drawing/2014/chart" uri="{C3380CC4-5D6E-409C-BE32-E72D297353CC}">
                <c16:uniqueId val="{00000003-4A56-403E-B690-1A573B110E32}"/>
              </c:ext>
            </c:extLst>
          </c:dPt>
          <c:dPt>
            <c:idx val="8"/>
            <c:invertIfNegative val="0"/>
            <c:bubble3D val="0"/>
            <c:spPr>
              <a:solidFill>
                <a:srgbClr val="EB2F2F"/>
              </a:solidFill>
              <a:ln>
                <a:noFill/>
              </a:ln>
              <a:effectLst/>
            </c:spPr>
            <c:extLst>
              <c:ext xmlns:c16="http://schemas.microsoft.com/office/drawing/2014/chart" uri="{C3380CC4-5D6E-409C-BE32-E72D297353CC}">
                <c16:uniqueId val="{00000004-4A56-403E-B690-1A573B110E32}"/>
              </c:ext>
            </c:extLst>
          </c:dPt>
          <c:dPt>
            <c:idx val="10"/>
            <c:invertIfNegative val="0"/>
            <c:bubble3D val="0"/>
            <c:spPr>
              <a:solidFill>
                <a:srgbClr val="EB2F2F"/>
              </a:solidFill>
              <a:ln>
                <a:noFill/>
              </a:ln>
              <a:effectLst/>
            </c:spPr>
            <c:extLst>
              <c:ext xmlns:c16="http://schemas.microsoft.com/office/drawing/2014/chart" uri="{C3380CC4-5D6E-409C-BE32-E72D297353CC}">
                <c16:uniqueId val="{00000005-4A56-403E-B690-1A573B110E32}"/>
              </c:ext>
            </c:extLst>
          </c:dPt>
          <c:dPt>
            <c:idx val="12"/>
            <c:invertIfNegative val="0"/>
            <c:bubble3D val="0"/>
            <c:spPr>
              <a:solidFill>
                <a:srgbClr val="EB2F2F"/>
              </a:solidFill>
              <a:ln>
                <a:noFill/>
              </a:ln>
              <a:effectLst/>
            </c:spPr>
            <c:extLst>
              <c:ext xmlns:c16="http://schemas.microsoft.com/office/drawing/2014/chart" uri="{C3380CC4-5D6E-409C-BE32-E72D297353CC}">
                <c16:uniqueId val="{00000006-4A56-403E-B690-1A573B110E32}"/>
              </c:ext>
            </c:extLst>
          </c:dPt>
          <c:dPt>
            <c:idx val="14"/>
            <c:invertIfNegative val="0"/>
            <c:bubble3D val="0"/>
            <c:spPr>
              <a:solidFill>
                <a:srgbClr val="EB2F2F"/>
              </a:solidFill>
              <a:ln>
                <a:noFill/>
              </a:ln>
              <a:effectLst/>
            </c:spPr>
            <c:extLst>
              <c:ext xmlns:c16="http://schemas.microsoft.com/office/drawing/2014/chart" uri="{C3380CC4-5D6E-409C-BE32-E72D297353CC}">
                <c16:uniqueId val="{00000007-4A56-403E-B690-1A573B110E32}"/>
              </c:ext>
            </c:extLst>
          </c:dPt>
          <c:dPt>
            <c:idx val="16"/>
            <c:invertIfNegative val="0"/>
            <c:bubble3D val="0"/>
            <c:spPr>
              <a:solidFill>
                <a:srgbClr val="EB2F2F"/>
              </a:solidFill>
              <a:ln>
                <a:noFill/>
              </a:ln>
              <a:effectLst/>
            </c:spPr>
            <c:extLst>
              <c:ext xmlns:c16="http://schemas.microsoft.com/office/drawing/2014/chart" uri="{C3380CC4-5D6E-409C-BE32-E72D297353CC}">
                <c16:uniqueId val="{00000008-4A56-403E-B690-1A573B110E32}"/>
              </c:ext>
            </c:extLst>
          </c:dPt>
          <c:dPt>
            <c:idx val="18"/>
            <c:invertIfNegative val="0"/>
            <c:bubble3D val="0"/>
            <c:spPr>
              <a:solidFill>
                <a:srgbClr val="EB2F2F"/>
              </a:solidFill>
              <a:ln>
                <a:noFill/>
              </a:ln>
              <a:effectLst/>
            </c:spPr>
            <c:extLst>
              <c:ext xmlns:c16="http://schemas.microsoft.com/office/drawing/2014/chart" uri="{C3380CC4-5D6E-409C-BE32-E72D297353CC}">
                <c16:uniqueId val="{00000009-4A56-403E-B690-1A573B110E32}"/>
              </c:ext>
            </c:extLst>
          </c:dPt>
          <c:dPt>
            <c:idx val="20"/>
            <c:invertIfNegative val="0"/>
            <c:bubble3D val="0"/>
            <c:spPr>
              <a:solidFill>
                <a:srgbClr val="EB2F2F"/>
              </a:solidFill>
              <a:ln>
                <a:noFill/>
              </a:ln>
              <a:effectLst/>
            </c:spPr>
            <c:extLst>
              <c:ext xmlns:c16="http://schemas.microsoft.com/office/drawing/2014/chart" uri="{C3380CC4-5D6E-409C-BE32-E72D297353CC}">
                <c16:uniqueId val="{0000000A-4A56-403E-B690-1A573B110E32}"/>
              </c:ext>
            </c:extLst>
          </c:dPt>
          <c:dPt>
            <c:idx val="22"/>
            <c:invertIfNegative val="0"/>
            <c:bubble3D val="0"/>
            <c:spPr>
              <a:solidFill>
                <a:srgbClr val="EB2F2F"/>
              </a:solidFill>
              <a:ln>
                <a:noFill/>
              </a:ln>
              <a:effectLst/>
            </c:spPr>
            <c:extLst>
              <c:ext xmlns:c16="http://schemas.microsoft.com/office/drawing/2014/chart" uri="{C3380CC4-5D6E-409C-BE32-E72D297353CC}">
                <c16:uniqueId val="{0000000B-4A56-403E-B690-1A573B110E32}"/>
              </c:ext>
            </c:extLst>
          </c:dPt>
          <c:cat>
            <c:numRef>
              <c:f>Liquiditätsplan!$C$3:$Z$3</c:f>
              <c:numCache>
                <c:formatCode>General</c:formatCode>
                <c:ptCount val="24"/>
                <c:pt idx="0">
                  <c:v>1</c:v>
                </c:pt>
                <c:pt idx="2">
                  <c:v>2</c:v>
                </c:pt>
                <c:pt idx="4">
                  <c:v>3</c:v>
                </c:pt>
                <c:pt idx="6">
                  <c:v>4</c:v>
                </c:pt>
                <c:pt idx="8">
                  <c:v>5</c:v>
                </c:pt>
                <c:pt idx="10">
                  <c:v>6</c:v>
                </c:pt>
                <c:pt idx="12">
                  <c:v>7</c:v>
                </c:pt>
                <c:pt idx="14">
                  <c:v>8</c:v>
                </c:pt>
                <c:pt idx="16">
                  <c:v>9</c:v>
                </c:pt>
                <c:pt idx="18">
                  <c:v>10</c:v>
                </c:pt>
                <c:pt idx="20">
                  <c:v>11</c:v>
                </c:pt>
                <c:pt idx="22">
                  <c:v>12</c:v>
                </c:pt>
              </c:numCache>
            </c:numRef>
          </c:cat>
          <c:val>
            <c:numRef>
              <c:f>Liquiditätsplan!$C$66:$Z$66</c:f>
              <c:numCache>
                <c:formatCode>_(* #,##0.00_);_(* \(#,##0.00\);_(* "-"??_);_(@_)</c:formatCode>
                <c:ptCount val="24"/>
                <c:pt idx="0">
                  <c:v>39450</c:v>
                </c:pt>
                <c:pt idx="1">
                  <c:v>0</c:v>
                </c:pt>
                <c:pt idx="2">
                  <c:v>38600</c:v>
                </c:pt>
                <c:pt idx="3">
                  <c:v>0</c:v>
                </c:pt>
                <c:pt idx="4">
                  <c:v>38250</c:v>
                </c:pt>
                <c:pt idx="5">
                  <c:v>0</c:v>
                </c:pt>
                <c:pt idx="6">
                  <c:v>37650</c:v>
                </c:pt>
                <c:pt idx="7">
                  <c:v>0</c:v>
                </c:pt>
                <c:pt idx="8">
                  <c:v>37250</c:v>
                </c:pt>
                <c:pt idx="9">
                  <c:v>0</c:v>
                </c:pt>
                <c:pt idx="10">
                  <c:v>36650</c:v>
                </c:pt>
                <c:pt idx="11">
                  <c:v>0</c:v>
                </c:pt>
                <c:pt idx="12">
                  <c:v>36200</c:v>
                </c:pt>
                <c:pt idx="13">
                  <c:v>0</c:v>
                </c:pt>
                <c:pt idx="14">
                  <c:v>36750</c:v>
                </c:pt>
                <c:pt idx="15">
                  <c:v>0</c:v>
                </c:pt>
                <c:pt idx="16">
                  <c:v>36800</c:v>
                </c:pt>
                <c:pt idx="17">
                  <c:v>0</c:v>
                </c:pt>
                <c:pt idx="18">
                  <c:v>36600</c:v>
                </c:pt>
                <c:pt idx="19">
                  <c:v>0</c:v>
                </c:pt>
                <c:pt idx="20">
                  <c:v>36900</c:v>
                </c:pt>
                <c:pt idx="21">
                  <c:v>0</c:v>
                </c:pt>
                <c:pt idx="22">
                  <c:v>37700</c:v>
                </c:pt>
                <c:pt idx="23">
                  <c:v>0</c:v>
                </c:pt>
              </c:numCache>
            </c:numRef>
          </c:val>
          <c:extLst>
            <c:ext xmlns:c16="http://schemas.microsoft.com/office/drawing/2014/chart" uri="{C3380CC4-5D6E-409C-BE32-E72D297353CC}">
              <c16:uniqueId val="{00000000-A9FB-416D-BAED-6BB0713EEFA9}"/>
            </c:ext>
          </c:extLst>
        </c:ser>
        <c:dLbls>
          <c:showLegendKey val="0"/>
          <c:showVal val="0"/>
          <c:showCatName val="0"/>
          <c:showSerName val="0"/>
          <c:showPercent val="0"/>
          <c:showBubbleSize val="0"/>
        </c:dLbls>
        <c:gapWidth val="219"/>
        <c:overlap val="-27"/>
        <c:axId val="609119176"/>
        <c:axId val="609116880"/>
      </c:barChart>
      <c:catAx>
        <c:axId val="60911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Open Sans Extrabold" panose="020B0906030804020204" pitchFamily="34" charset="0"/>
                <a:ea typeface="Open Sans Extrabold" panose="020B0906030804020204" pitchFamily="34" charset="0"/>
                <a:cs typeface="Open Sans Extrabold" panose="020B0906030804020204" pitchFamily="34" charset="0"/>
              </a:defRPr>
            </a:pPr>
            <a:endParaRPr lang="de-DE"/>
          </a:p>
        </c:txPr>
        <c:crossAx val="609116880"/>
        <c:crosses val="autoZero"/>
        <c:auto val="1"/>
        <c:lblAlgn val="ctr"/>
        <c:lblOffset val="100"/>
        <c:noMultiLvlLbl val="0"/>
      </c:catAx>
      <c:valAx>
        <c:axId val="60911688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Open Sans Extrabold" panose="020B0906030804020204" pitchFamily="34" charset="0"/>
                <a:ea typeface="Open Sans Extrabold" panose="020B0906030804020204" pitchFamily="34" charset="0"/>
                <a:cs typeface="Open Sans Extrabold" panose="020B0906030804020204" pitchFamily="34" charset="0"/>
              </a:defRPr>
            </a:pPr>
            <a:endParaRPr lang="de-DE"/>
          </a:p>
        </c:txPr>
        <c:crossAx val="6091191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21166</xdr:colOff>
      <xdr:row>1</xdr:row>
      <xdr:rowOff>143933</xdr:rowOff>
    </xdr:from>
    <xdr:to>
      <xdr:col>3</xdr:col>
      <xdr:colOff>1075703</xdr:colOff>
      <xdr:row>4</xdr:row>
      <xdr:rowOff>153445</xdr:rowOff>
    </xdr:to>
    <xdr:pic>
      <xdr:nvPicPr>
        <xdr:cNvPr id="4" name="Grafik 3">
          <a:extLst>
            <a:ext uri="{FF2B5EF4-FFF2-40B4-BE49-F238E27FC236}">
              <a16:creationId xmlns:a16="http://schemas.microsoft.com/office/drawing/2014/main" id="{6C0437C1-8FCC-479F-B976-AA516E6BB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191" y="220133"/>
          <a:ext cx="2751047" cy="495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182708</xdr:colOff>
      <xdr:row>0</xdr:row>
      <xdr:rowOff>87732</xdr:rowOff>
    </xdr:from>
    <xdr:to>
      <xdr:col>25</xdr:col>
      <xdr:colOff>687843</xdr:colOff>
      <xdr:row>0</xdr:row>
      <xdr:rowOff>627979</xdr:rowOff>
    </xdr:to>
    <xdr:pic>
      <xdr:nvPicPr>
        <xdr:cNvPr id="3" name="Grafik 2">
          <a:extLst>
            <a:ext uri="{FF2B5EF4-FFF2-40B4-BE49-F238E27FC236}">
              <a16:creationId xmlns:a16="http://schemas.microsoft.com/office/drawing/2014/main" id="{BC7289B1-7C65-4F35-96AA-A5BDF555C0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73481" y="87732"/>
          <a:ext cx="2929680" cy="544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3</xdr:row>
      <xdr:rowOff>28574</xdr:rowOff>
    </xdr:from>
    <xdr:to>
      <xdr:col>16</xdr:col>
      <xdr:colOff>28575</xdr:colOff>
      <xdr:row>36</xdr:row>
      <xdr:rowOff>190499</xdr:rowOff>
    </xdr:to>
    <xdr:graphicFrame macro="">
      <xdr:nvGraphicFramePr>
        <xdr:cNvPr id="2" name="Chart 7">
          <a:extLst>
            <a:ext uri="{FF2B5EF4-FFF2-40B4-BE49-F238E27FC236}">
              <a16:creationId xmlns:a16="http://schemas.microsoft.com/office/drawing/2014/main" id="{3EAAA672-5097-4536-9CD8-767379F37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538393</xdr:colOff>
      <xdr:row>38</xdr:row>
      <xdr:rowOff>47625</xdr:rowOff>
    </xdr:from>
    <xdr:to>
      <xdr:col>17</xdr:col>
      <xdr:colOff>1743</xdr:colOff>
      <xdr:row>39</xdr:row>
      <xdr:rowOff>95250</xdr:rowOff>
    </xdr:to>
    <xdr:pic>
      <xdr:nvPicPr>
        <xdr:cNvPr id="5" name="Grafik 4">
          <a:extLst>
            <a:ext uri="{FF2B5EF4-FFF2-40B4-BE49-F238E27FC236}">
              <a16:creationId xmlns:a16="http://schemas.microsoft.com/office/drawing/2014/main" id="{E2693BAB-83FA-4525-8C9C-BC32ADD811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6368" y="6943725"/>
          <a:ext cx="1263575" cy="228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9C929-1B40-43D1-B537-9A6442C13FEC}">
  <sheetPr>
    <pageSetUpPr fitToPage="1"/>
  </sheetPr>
  <dimension ref="B1:G26"/>
  <sheetViews>
    <sheetView showGridLines="0" workbookViewId="0">
      <selection activeCell="C47" sqref="C47"/>
    </sheetView>
  </sheetViews>
  <sheetFormatPr baseColWidth="10" defaultColWidth="11.41015625" defaultRowHeight="13.7"/>
  <cols>
    <col min="1" max="1" width="1.29296875" style="42" customWidth="1"/>
    <col min="2" max="2" width="1.41015625" style="42" customWidth="1"/>
    <col min="3" max="5" width="23.52734375" style="42" customWidth="1"/>
    <col min="6" max="6" width="20.29296875" style="42" customWidth="1"/>
    <col min="7" max="7" width="1.41015625" style="42" customWidth="1"/>
    <col min="8" max="8" width="1.29296875" style="42" customWidth="1"/>
    <col min="9" max="16384" width="11.41015625" style="42"/>
  </cols>
  <sheetData>
    <row r="1" spans="2:7" ht="6" customHeight="1"/>
    <row r="2" spans="2:7" ht="8.35" customHeight="1">
      <c r="B2" s="43"/>
      <c r="C2" s="44"/>
      <c r="D2" s="44"/>
      <c r="E2" s="44"/>
      <c r="F2" s="44"/>
      <c r="G2" s="45"/>
    </row>
    <row r="3" spans="2:7">
      <c r="B3" s="46"/>
      <c r="C3" s="48"/>
      <c r="D3" s="48"/>
      <c r="E3" s="48"/>
      <c r="F3" s="48"/>
      <c r="G3" s="49"/>
    </row>
    <row r="4" spans="2:7">
      <c r="B4" s="46"/>
      <c r="C4" s="48"/>
      <c r="D4" s="48"/>
      <c r="E4" s="48"/>
      <c r="F4" s="48"/>
      <c r="G4" s="49"/>
    </row>
    <row r="5" spans="2:7">
      <c r="B5" s="46"/>
      <c r="C5" s="48"/>
      <c r="D5" s="48"/>
      <c r="E5" s="48"/>
      <c r="F5" s="48"/>
      <c r="G5" s="49"/>
    </row>
    <row r="6" spans="2:7">
      <c r="B6" s="46"/>
      <c r="C6" s="48"/>
      <c r="D6" s="48"/>
      <c r="E6" s="48"/>
      <c r="F6" s="48"/>
      <c r="G6" s="49"/>
    </row>
    <row r="7" spans="2:7" ht="15.35">
      <c r="B7" s="46"/>
      <c r="C7" s="86" t="s">
        <v>56</v>
      </c>
      <c r="D7" s="48"/>
      <c r="E7" s="48"/>
      <c r="F7" s="48"/>
      <c r="G7" s="49"/>
    </row>
    <row r="8" spans="2:7">
      <c r="B8" s="46"/>
      <c r="C8" s="48"/>
      <c r="D8" s="48"/>
      <c r="E8" s="48"/>
      <c r="F8" s="48"/>
      <c r="G8" s="49"/>
    </row>
    <row r="9" spans="2:7" ht="57" customHeight="1">
      <c r="B9" s="46"/>
      <c r="C9" s="87" t="s">
        <v>57</v>
      </c>
      <c r="D9" s="87"/>
      <c r="E9" s="87"/>
      <c r="F9" s="87"/>
      <c r="G9" s="49"/>
    </row>
    <row r="10" spans="2:7">
      <c r="B10" s="46"/>
      <c r="C10" s="48"/>
      <c r="D10" s="48"/>
      <c r="E10" s="48"/>
      <c r="F10" s="48"/>
      <c r="G10" s="49"/>
    </row>
    <row r="11" spans="2:7" ht="31" customHeight="1">
      <c r="B11" s="46"/>
      <c r="C11" s="87" t="s">
        <v>59</v>
      </c>
      <c r="D11" s="87"/>
      <c r="E11" s="87"/>
      <c r="F11" s="87"/>
      <c r="G11" s="49"/>
    </row>
    <row r="12" spans="2:7">
      <c r="B12" s="46"/>
      <c r="C12" s="48"/>
      <c r="D12" s="48"/>
      <c r="E12" s="48"/>
      <c r="F12" s="48"/>
      <c r="G12" s="49"/>
    </row>
    <row r="13" spans="2:7" ht="29.35" customHeight="1">
      <c r="B13" s="46"/>
      <c r="C13" s="87" t="s">
        <v>60</v>
      </c>
      <c r="D13" s="87"/>
      <c r="E13" s="87"/>
      <c r="F13" s="87"/>
      <c r="G13" s="49"/>
    </row>
    <row r="14" spans="2:7">
      <c r="B14" s="46"/>
      <c r="C14" s="48"/>
      <c r="D14" s="48"/>
      <c r="E14" s="48"/>
      <c r="F14" s="48"/>
      <c r="G14" s="49"/>
    </row>
    <row r="15" spans="2:7">
      <c r="B15" s="46"/>
      <c r="C15" s="48"/>
      <c r="D15" s="48"/>
      <c r="E15" s="48"/>
      <c r="F15" s="48"/>
      <c r="G15" s="49"/>
    </row>
    <row r="16" spans="2:7" ht="42.7" customHeight="1">
      <c r="B16" s="46"/>
      <c r="C16" s="89" t="s">
        <v>62</v>
      </c>
      <c r="D16" s="89"/>
      <c r="E16" s="89"/>
      <c r="F16" s="89"/>
      <c r="G16" s="49"/>
    </row>
    <row r="17" spans="2:7">
      <c r="B17" s="46"/>
      <c r="C17" s="90" t="s">
        <v>61</v>
      </c>
      <c r="D17" s="90"/>
      <c r="E17" s="90"/>
      <c r="F17" s="90"/>
      <c r="G17" s="49"/>
    </row>
    <row r="18" spans="2:7" ht="8.35" customHeight="1">
      <c r="B18" s="47"/>
      <c r="C18" s="50"/>
      <c r="D18" s="50"/>
      <c r="E18" s="50"/>
      <c r="F18" s="50"/>
      <c r="G18" s="51"/>
    </row>
    <row r="20" spans="2:7">
      <c r="C20" s="88" t="s">
        <v>68</v>
      </c>
      <c r="D20" s="88" t="s">
        <v>69</v>
      </c>
      <c r="E20" s="88" t="s">
        <v>70</v>
      </c>
      <c r="F20" s="88"/>
    </row>
    <row r="21" spans="2:7">
      <c r="C21" s="42" t="s">
        <v>63</v>
      </c>
      <c r="D21" s="42" t="s">
        <v>71</v>
      </c>
      <c r="E21" s="42" t="s">
        <v>63</v>
      </c>
    </row>
    <row r="22" spans="2:7">
      <c r="C22" s="42" t="s">
        <v>64</v>
      </c>
      <c r="D22" s="42" t="s">
        <v>72</v>
      </c>
      <c r="E22" s="42" t="s">
        <v>75</v>
      </c>
    </row>
    <row r="23" spans="2:7">
      <c r="C23" s="42" t="s">
        <v>65</v>
      </c>
      <c r="D23" s="42" t="s">
        <v>73</v>
      </c>
      <c r="E23" s="42" t="s">
        <v>76</v>
      </c>
    </row>
    <row r="24" spans="2:7">
      <c r="C24" s="42" t="s">
        <v>66</v>
      </c>
      <c r="D24" s="42" t="s">
        <v>74</v>
      </c>
      <c r="E24" s="42" t="s">
        <v>66</v>
      </c>
    </row>
    <row r="25" spans="2:7">
      <c r="F25" s="48"/>
    </row>
    <row r="26" spans="2:7">
      <c r="C26" s="42" t="s">
        <v>67</v>
      </c>
      <c r="F26" s="48"/>
    </row>
  </sheetData>
  <sheetProtection algorithmName="SHA-512" hashValue="D/JE95tHEGBOvciLgQh8Tdfdd3dJSPGFbQl8Mv/Pq+UrI87l/ajCAK52XYb2lqOuENC9hFAMMtt3MRQ+/s2G9A==" saltValue="sUYqzKLBkLPfqvl2SVKUnw==" spinCount="100000" sheet="1" objects="1" scenarios="1" selectLockedCells="1" selectUnlockedCells="1"/>
  <mergeCells count="5">
    <mergeCell ref="C9:F9"/>
    <mergeCell ref="C11:F11"/>
    <mergeCell ref="C13:F13"/>
    <mergeCell ref="C16:F16"/>
    <mergeCell ref="C17:F17"/>
  </mergeCells>
  <pageMargins left="0.7" right="0.7" top="0.78740157499999996" bottom="0.78740157499999996" header="0.3" footer="0.3"/>
  <pageSetup paperSize="9" scale="89"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A9EC3-1870-4A88-927E-182DE6DDC588}">
  <sheetPr>
    <pageSetUpPr fitToPage="1"/>
  </sheetPr>
  <dimension ref="A1:Z71"/>
  <sheetViews>
    <sheetView showGridLines="0" tabSelected="1" zoomScale="70" zoomScaleNormal="70" workbookViewId="0">
      <pane xSplit="2" ySplit="4" topLeftCell="C32" activePane="bottomRight" state="frozen"/>
      <selection pane="topRight" activeCell="C1" sqref="C1"/>
      <selection pane="bottomLeft" activeCell="A5" sqref="A5"/>
      <selection pane="bottomRight" activeCell="C32" sqref="C32"/>
    </sheetView>
  </sheetViews>
  <sheetFormatPr baseColWidth="10" defaultColWidth="9.1171875" defaultRowHeight="14.35"/>
  <cols>
    <col min="1" max="1" width="3.87890625" customWidth="1"/>
    <col min="2" max="2" width="36.5859375" customWidth="1"/>
    <col min="3" max="3" width="13.29296875" customWidth="1"/>
    <col min="4" max="4" width="10.87890625" bestFit="1" customWidth="1"/>
    <col min="5" max="5" width="12.5859375" bestFit="1" customWidth="1"/>
    <col min="6" max="6" width="13.5859375" customWidth="1"/>
    <col min="7" max="7" width="12.29296875" customWidth="1"/>
    <col min="8" max="8" width="10.87890625" bestFit="1" customWidth="1"/>
    <col min="9" max="9" width="12.5859375" bestFit="1" customWidth="1"/>
    <col min="10" max="10" width="10.87890625" bestFit="1" customWidth="1"/>
    <col min="11" max="11" width="11.41015625" customWidth="1"/>
    <col min="12" max="12" width="10.87890625" bestFit="1" customWidth="1"/>
    <col min="13" max="13" width="12.5859375" bestFit="1" customWidth="1"/>
    <col min="14" max="14" width="10.87890625" bestFit="1" customWidth="1"/>
    <col min="15" max="15" width="11.1171875" customWidth="1"/>
    <col min="16" max="16" width="11.703125" customWidth="1"/>
    <col min="17" max="17" width="12.29296875" customWidth="1"/>
    <col min="18" max="18" width="11.5859375" customWidth="1"/>
    <col min="19" max="19" width="12.5859375" bestFit="1" customWidth="1"/>
    <col min="20" max="20" width="9.87890625" customWidth="1"/>
    <col min="21" max="21" width="12.41015625" customWidth="1"/>
    <col min="22" max="22" width="9.703125" customWidth="1"/>
    <col min="23" max="23" width="11.87890625" customWidth="1"/>
    <col min="24" max="24" width="9.41015625" customWidth="1"/>
    <col min="25" max="25" width="12.1171875" customWidth="1"/>
    <col min="26" max="26" width="9.87890625" customWidth="1"/>
  </cols>
  <sheetData>
    <row r="1" spans="1:26" ht="58.7" customHeight="1" thickBot="1">
      <c r="A1" s="85" t="s">
        <v>0</v>
      </c>
      <c r="B1" s="85"/>
      <c r="C1" s="28"/>
      <c r="D1" s="28"/>
      <c r="E1" s="28"/>
      <c r="F1" s="28"/>
      <c r="G1" s="28"/>
      <c r="H1" s="28"/>
      <c r="I1" s="28"/>
      <c r="J1" s="28"/>
      <c r="K1" s="28"/>
      <c r="L1" s="28"/>
      <c r="M1" s="28"/>
      <c r="N1" s="28"/>
      <c r="O1" s="28"/>
      <c r="P1" s="28"/>
      <c r="Q1" s="28"/>
      <c r="R1" s="28"/>
      <c r="S1" s="28"/>
      <c r="T1" s="28"/>
      <c r="U1" s="28"/>
      <c r="V1" s="28"/>
      <c r="W1" s="28"/>
      <c r="X1" s="28"/>
      <c r="Y1" s="28"/>
      <c r="Z1" s="28"/>
    </row>
    <row r="2" spans="1:26" ht="3" customHeight="1" thickTop="1">
      <c r="A2" s="80" t="s">
        <v>55</v>
      </c>
      <c r="B2" s="81"/>
      <c r="C2" s="24" t="s">
        <v>47</v>
      </c>
      <c r="D2" s="25"/>
      <c r="E2" s="25"/>
      <c r="F2" s="25"/>
      <c r="G2" s="25"/>
      <c r="H2" s="25"/>
      <c r="I2" s="25"/>
      <c r="J2" s="25"/>
      <c r="K2" s="25"/>
      <c r="L2" s="25"/>
      <c r="M2" s="25"/>
      <c r="N2" s="25"/>
      <c r="O2" s="25"/>
      <c r="P2" s="25"/>
      <c r="Q2" s="25"/>
      <c r="R2" s="25"/>
      <c r="S2" s="25"/>
      <c r="T2" s="25"/>
      <c r="U2" s="25"/>
      <c r="V2" s="25"/>
      <c r="W2" s="25"/>
      <c r="X2" s="25"/>
      <c r="Y2" s="25"/>
      <c r="Z2" s="26"/>
    </row>
    <row r="3" spans="1:26">
      <c r="A3" s="80"/>
      <c r="B3" s="81"/>
      <c r="C3" s="52">
        <v>1</v>
      </c>
      <c r="D3" s="53"/>
      <c r="E3" s="54">
        <v>2</v>
      </c>
      <c r="F3" s="55"/>
      <c r="G3" s="54">
        <v>3</v>
      </c>
      <c r="H3" s="53"/>
      <c r="I3" s="54">
        <v>4</v>
      </c>
      <c r="J3" s="53"/>
      <c r="K3" s="54">
        <v>5</v>
      </c>
      <c r="L3" s="53"/>
      <c r="M3" s="54">
        <v>6</v>
      </c>
      <c r="N3" s="53"/>
      <c r="O3" s="54">
        <v>7</v>
      </c>
      <c r="P3" s="53"/>
      <c r="Q3" s="54">
        <v>8</v>
      </c>
      <c r="R3" s="53"/>
      <c r="S3" s="54">
        <v>9</v>
      </c>
      <c r="T3" s="53"/>
      <c r="U3" s="54">
        <v>10</v>
      </c>
      <c r="V3" s="53"/>
      <c r="W3" s="54">
        <v>11</v>
      </c>
      <c r="X3" s="53"/>
      <c r="Y3" s="54">
        <v>12</v>
      </c>
      <c r="Z3" s="56"/>
    </row>
    <row r="4" spans="1:26">
      <c r="A4" s="2"/>
      <c r="B4" s="19" t="s">
        <v>48</v>
      </c>
      <c r="C4" s="4" t="s">
        <v>45</v>
      </c>
      <c r="D4" s="4" t="s">
        <v>46</v>
      </c>
      <c r="E4" s="3" t="s">
        <v>45</v>
      </c>
      <c r="F4" s="4" t="s">
        <v>46</v>
      </c>
      <c r="G4" s="3" t="s">
        <v>45</v>
      </c>
      <c r="H4" s="4" t="s">
        <v>46</v>
      </c>
      <c r="I4" s="3" t="s">
        <v>45</v>
      </c>
      <c r="J4" s="4" t="s">
        <v>46</v>
      </c>
      <c r="K4" s="3" t="s">
        <v>45</v>
      </c>
      <c r="L4" s="4" t="s">
        <v>46</v>
      </c>
      <c r="M4" s="3" t="s">
        <v>45</v>
      </c>
      <c r="N4" s="4" t="s">
        <v>46</v>
      </c>
      <c r="O4" s="3" t="s">
        <v>45</v>
      </c>
      <c r="P4" s="4" t="s">
        <v>46</v>
      </c>
      <c r="Q4" s="3" t="s">
        <v>45</v>
      </c>
      <c r="R4" s="4" t="s">
        <v>46</v>
      </c>
      <c r="S4" s="4" t="s">
        <v>45</v>
      </c>
      <c r="T4" s="4" t="s">
        <v>46</v>
      </c>
      <c r="U4" s="3" t="s">
        <v>45</v>
      </c>
      <c r="V4" s="4" t="s">
        <v>46</v>
      </c>
      <c r="W4" s="3" t="s">
        <v>45</v>
      </c>
      <c r="X4" s="4" t="s">
        <v>46</v>
      </c>
      <c r="Y4" s="3" t="s">
        <v>45</v>
      </c>
      <c r="Z4" s="5" t="s">
        <v>46</v>
      </c>
    </row>
    <row r="5" spans="1:26">
      <c r="A5" s="6" t="s">
        <v>1</v>
      </c>
      <c r="B5" s="20"/>
      <c r="C5" s="8"/>
      <c r="D5" s="8"/>
      <c r="E5" s="7"/>
      <c r="F5" s="8"/>
      <c r="G5" s="7"/>
      <c r="H5" s="8"/>
      <c r="I5" s="7"/>
      <c r="J5" s="8"/>
      <c r="K5" s="7"/>
      <c r="L5" s="8"/>
      <c r="M5" s="7"/>
      <c r="N5" s="8"/>
      <c r="O5" s="7"/>
      <c r="P5" s="8"/>
      <c r="Q5" s="7"/>
      <c r="R5" s="8"/>
      <c r="S5" s="8"/>
      <c r="T5" s="8"/>
      <c r="U5" s="7"/>
      <c r="V5" s="8"/>
      <c r="W5" s="7"/>
      <c r="X5" s="8"/>
      <c r="Y5" s="7"/>
      <c r="Z5" s="9"/>
    </row>
    <row r="6" spans="1:26">
      <c r="A6" s="6"/>
      <c r="B6" s="20" t="s">
        <v>51</v>
      </c>
      <c r="C6" s="69">
        <v>10000</v>
      </c>
      <c r="D6" s="69"/>
      <c r="E6" s="70">
        <f>C62</f>
        <v>39450</v>
      </c>
      <c r="F6" s="70"/>
      <c r="G6" s="70">
        <f>E62</f>
        <v>38600</v>
      </c>
      <c r="H6" s="69"/>
      <c r="I6" s="70">
        <f>G62</f>
        <v>38250</v>
      </c>
      <c r="J6" s="69"/>
      <c r="K6" s="70">
        <f>I62</f>
        <v>37650</v>
      </c>
      <c r="L6" s="69"/>
      <c r="M6" s="70">
        <f>K62</f>
        <v>37250</v>
      </c>
      <c r="N6" s="69"/>
      <c r="O6" s="70">
        <f>M62</f>
        <v>36650</v>
      </c>
      <c r="P6" s="69"/>
      <c r="Q6" s="70">
        <f>O62</f>
        <v>36200</v>
      </c>
      <c r="R6" s="69"/>
      <c r="S6" s="70">
        <f>Q62</f>
        <v>36750</v>
      </c>
      <c r="T6" s="69"/>
      <c r="U6" s="70">
        <f>S62</f>
        <v>36800</v>
      </c>
      <c r="V6" s="69"/>
      <c r="W6" s="70">
        <f>U62</f>
        <v>36600</v>
      </c>
      <c r="X6" s="69"/>
      <c r="Y6" s="70">
        <f>W62</f>
        <v>36900</v>
      </c>
      <c r="Z6" s="71"/>
    </row>
    <row r="7" spans="1:26" ht="14.7" thickBot="1">
      <c r="A7" s="10"/>
      <c r="B7" s="21" t="s">
        <v>52</v>
      </c>
      <c r="C7" s="72"/>
      <c r="D7" s="72"/>
      <c r="E7" s="79"/>
      <c r="F7" s="73"/>
      <c r="G7" s="73"/>
      <c r="H7" s="72"/>
      <c r="I7" s="73"/>
      <c r="J7" s="72"/>
      <c r="K7" s="73"/>
      <c r="L7" s="72"/>
      <c r="M7" s="73"/>
      <c r="N7" s="72"/>
      <c r="O7" s="73"/>
      <c r="P7" s="72"/>
      <c r="Q7" s="73"/>
      <c r="R7" s="72"/>
      <c r="S7" s="72"/>
      <c r="T7" s="72"/>
      <c r="U7" s="73"/>
      <c r="V7" s="72"/>
      <c r="W7" s="73"/>
      <c r="X7" s="72"/>
      <c r="Y7" s="73"/>
      <c r="Z7" s="74"/>
    </row>
    <row r="8" spans="1:26" ht="14.7" thickTop="1">
      <c r="A8" s="6"/>
      <c r="B8" s="20"/>
      <c r="C8" s="8"/>
      <c r="D8" s="8"/>
      <c r="E8" s="14"/>
      <c r="F8" s="7"/>
      <c r="G8" s="7"/>
      <c r="H8" s="8"/>
      <c r="I8" s="7"/>
      <c r="J8" s="8"/>
      <c r="K8" s="7"/>
      <c r="L8" s="8"/>
      <c r="M8" s="7"/>
      <c r="N8" s="8"/>
      <c r="O8" s="7"/>
      <c r="P8" s="8"/>
      <c r="Q8" s="7"/>
      <c r="R8" s="8"/>
      <c r="S8" s="8"/>
      <c r="T8" s="8"/>
      <c r="U8" s="7"/>
      <c r="V8" s="8"/>
      <c r="W8" s="7"/>
      <c r="X8" s="8"/>
      <c r="Y8" s="7"/>
      <c r="Z8" s="9"/>
    </row>
    <row r="9" spans="1:26">
      <c r="A9" s="62" t="s">
        <v>50</v>
      </c>
      <c r="B9" s="61"/>
      <c r="C9" s="57">
        <f t="shared" ref="C9:Z9" si="0">SUM(C6:C7)</f>
        <v>10000</v>
      </c>
      <c r="D9" s="58">
        <f>SUM(D6:D7)</f>
        <v>0</v>
      </c>
      <c r="E9" s="58">
        <f t="shared" si="0"/>
        <v>39450</v>
      </c>
      <c r="F9" s="58">
        <f t="shared" si="0"/>
        <v>0</v>
      </c>
      <c r="G9" s="58">
        <f t="shared" si="0"/>
        <v>38600</v>
      </c>
      <c r="H9" s="58">
        <f t="shared" si="0"/>
        <v>0</v>
      </c>
      <c r="I9" s="58">
        <f t="shared" si="0"/>
        <v>38250</v>
      </c>
      <c r="J9" s="58">
        <f t="shared" si="0"/>
        <v>0</v>
      </c>
      <c r="K9" s="58">
        <f t="shared" si="0"/>
        <v>37650</v>
      </c>
      <c r="L9" s="58">
        <f t="shared" si="0"/>
        <v>0</v>
      </c>
      <c r="M9" s="58">
        <f t="shared" si="0"/>
        <v>37250</v>
      </c>
      <c r="N9" s="58">
        <f t="shared" si="0"/>
        <v>0</v>
      </c>
      <c r="O9" s="58">
        <f t="shared" si="0"/>
        <v>36650</v>
      </c>
      <c r="P9" s="58">
        <f t="shared" si="0"/>
        <v>0</v>
      </c>
      <c r="Q9" s="58">
        <f t="shared" si="0"/>
        <v>36200</v>
      </c>
      <c r="R9" s="58">
        <f t="shared" si="0"/>
        <v>0</v>
      </c>
      <c r="S9" s="58">
        <f t="shared" si="0"/>
        <v>36750</v>
      </c>
      <c r="T9" s="58">
        <f t="shared" si="0"/>
        <v>0</v>
      </c>
      <c r="U9" s="58">
        <f t="shared" si="0"/>
        <v>36800</v>
      </c>
      <c r="V9" s="58">
        <f t="shared" si="0"/>
        <v>0</v>
      </c>
      <c r="W9" s="58">
        <f t="shared" si="0"/>
        <v>36600</v>
      </c>
      <c r="X9" s="58">
        <f t="shared" si="0"/>
        <v>0</v>
      </c>
      <c r="Y9" s="58">
        <f t="shared" si="0"/>
        <v>36900</v>
      </c>
      <c r="Z9" s="59">
        <f t="shared" si="0"/>
        <v>0</v>
      </c>
    </row>
    <row r="10" spans="1:26">
      <c r="A10" s="6"/>
      <c r="B10" s="20"/>
      <c r="C10" s="8"/>
      <c r="D10" s="8"/>
      <c r="E10" s="7"/>
      <c r="F10" s="8"/>
      <c r="G10" s="7"/>
      <c r="H10" s="8"/>
      <c r="I10" s="7"/>
      <c r="J10" s="8"/>
      <c r="K10" s="7"/>
      <c r="L10" s="8"/>
      <c r="M10" s="7"/>
      <c r="N10" s="8"/>
      <c r="O10" s="7"/>
      <c r="P10" s="8"/>
      <c r="Q10" s="7"/>
      <c r="R10" s="8"/>
      <c r="S10" s="8"/>
      <c r="T10" s="8"/>
      <c r="U10" s="7"/>
      <c r="V10" s="8"/>
      <c r="W10" s="7"/>
      <c r="X10" s="8"/>
      <c r="Y10" s="7"/>
      <c r="Z10" s="9"/>
    </row>
    <row r="11" spans="1:26">
      <c r="A11" s="15" t="s">
        <v>2</v>
      </c>
      <c r="B11" s="22"/>
      <c r="C11" s="17"/>
      <c r="D11" s="17"/>
      <c r="E11" s="16"/>
      <c r="F11" s="17"/>
      <c r="G11" s="16"/>
      <c r="H11" s="17"/>
      <c r="I11" s="16"/>
      <c r="J11" s="17"/>
      <c r="K11" s="16"/>
      <c r="L11" s="17"/>
      <c r="M11" s="16"/>
      <c r="N11" s="17"/>
      <c r="O11" s="16"/>
      <c r="P11" s="17"/>
      <c r="Q11" s="16"/>
      <c r="R11" s="17"/>
      <c r="S11" s="17"/>
      <c r="T11" s="17"/>
      <c r="U11" s="16"/>
      <c r="V11" s="17"/>
      <c r="W11" s="16"/>
      <c r="X11" s="17"/>
      <c r="Y11" s="16"/>
      <c r="Z11" s="18"/>
    </row>
    <row r="12" spans="1:26">
      <c r="A12" s="6"/>
      <c r="B12" s="20" t="s">
        <v>3</v>
      </c>
      <c r="C12" s="69">
        <v>2500</v>
      </c>
      <c r="D12" s="69"/>
      <c r="E12" s="69">
        <v>3000</v>
      </c>
      <c r="F12" s="69"/>
      <c r="G12" s="69">
        <v>3500</v>
      </c>
      <c r="H12" s="69"/>
      <c r="I12" s="69">
        <v>4000</v>
      </c>
      <c r="J12" s="69"/>
      <c r="K12" s="69">
        <v>4200</v>
      </c>
      <c r="L12" s="69"/>
      <c r="M12" s="69">
        <v>4000</v>
      </c>
      <c r="N12" s="69"/>
      <c r="O12" s="69">
        <v>5000</v>
      </c>
      <c r="P12" s="69"/>
      <c r="Q12" s="69">
        <v>6000</v>
      </c>
      <c r="R12" s="69"/>
      <c r="S12" s="69">
        <v>5500</v>
      </c>
      <c r="T12" s="69"/>
      <c r="U12" s="69">
        <v>6000</v>
      </c>
      <c r="V12" s="69"/>
      <c r="W12" s="69">
        <v>6500</v>
      </c>
      <c r="X12" s="69"/>
      <c r="Y12" s="69">
        <v>7000</v>
      </c>
      <c r="Z12" s="71"/>
    </row>
    <row r="13" spans="1:26">
      <c r="A13" s="6"/>
      <c r="B13" s="20" t="s">
        <v>4</v>
      </c>
      <c r="C13" s="69"/>
      <c r="D13" s="69"/>
      <c r="E13" s="70"/>
      <c r="F13" s="69"/>
      <c r="G13" s="70"/>
      <c r="H13" s="69"/>
      <c r="I13" s="70"/>
      <c r="J13" s="69"/>
      <c r="K13" s="70"/>
      <c r="L13" s="69"/>
      <c r="M13" s="70"/>
      <c r="N13" s="69"/>
      <c r="O13" s="70"/>
      <c r="P13" s="69"/>
      <c r="Q13" s="70"/>
      <c r="R13" s="69"/>
      <c r="S13" s="69"/>
      <c r="T13" s="69"/>
      <c r="U13" s="70"/>
      <c r="V13" s="69"/>
      <c r="W13" s="70"/>
      <c r="X13" s="69"/>
      <c r="Y13" s="70"/>
      <c r="Z13" s="71"/>
    </row>
    <row r="14" spans="1:26">
      <c r="A14" s="6"/>
      <c r="B14" s="20" t="s">
        <v>5</v>
      </c>
      <c r="C14" s="69"/>
      <c r="D14" s="69"/>
      <c r="E14" s="70"/>
      <c r="F14" s="69"/>
      <c r="G14" s="70"/>
      <c r="H14" s="69"/>
      <c r="I14" s="70"/>
      <c r="J14" s="69"/>
      <c r="K14" s="70"/>
      <c r="L14" s="69"/>
      <c r="M14" s="70"/>
      <c r="N14" s="69"/>
      <c r="O14" s="70"/>
      <c r="P14" s="69"/>
      <c r="Q14" s="70"/>
      <c r="R14" s="69"/>
      <c r="S14" s="69"/>
      <c r="T14" s="69"/>
      <c r="U14" s="70"/>
      <c r="V14" s="69"/>
      <c r="W14" s="70"/>
      <c r="X14" s="69"/>
      <c r="Y14" s="70"/>
      <c r="Z14" s="71"/>
    </row>
    <row r="15" spans="1:26">
      <c r="A15" s="6"/>
      <c r="B15" s="20" t="s">
        <v>6</v>
      </c>
      <c r="C15" s="69">
        <v>50000</v>
      </c>
      <c r="D15" s="69"/>
      <c r="E15" s="70"/>
      <c r="F15" s="69"/>
      <c r="G15" s="70"/>
      <c r="H15" s="69"/>
      <c r="I15" s="70"/>
      <c r="J15" s="69"/>
      <c r="K15" s="70"/>
      <c r="L15" s="69"/>
      <c r="M15" s="70"/>
      <c r="N15" s="69"/>
      <c r="O15" s="70"/>
      <c r="P15" s="69"/>
      <c r="Q15" s="70"/>
      <c r="R15" s="69"/>
      <c r="S15" s="70"/>
      <c r="T15" s="69"/>
      <c r="U15" s="70"/>
      <c r="V15" s="69"/>
      <c r="W15" s="70"/>
      <c r="X15" s="69"/>
      <c r="Y15" s="70"/>
      <c r="Z15" s="71"/>
    </row>
    <row r="16" spans="1:26">
      <c r="A16" s="6"/>
      <c r="B16" s="20" t="s">
        <v>7</v>
      </c>
      <c r="C16" s="69"/>
      <c r="D16" s="69"/>
      <c r="E16" s="70"/>
      <c r="F16" s="69"/>
      <c r="G16" s="70"/>
      <c r="H16" s="69"/>
      <c r="I16" s="70"/>
      <c r="J16" s="69"/>
      <c r="K16" s="70"/>
      <c r="L16" s="69"/>
      <c r="M16" s="70"/>
      <c r="N16" s="69"/>
      <c r="O16" s="70"/>
      <c r="P16" s="69"/>
      <c r="Q16" s="70"/>
      <c r="R16" s="69"/>
      <c r="S16" s="69"/>
      <c r="T16" s="69"/>
      <c r="U16" s="70"/>
      <c r="V16" s="69"/>
      <c r="W16" s="70"/>
      <c r="X16" s="69"/>
      <c r="Y16" s="70"/>
      <c r="Z16" s="71"/>
    </row>
    <row r="17" spans="1:26">
      <c r="A17" s="6"/>
      <c r="B17" s="20" t="s">
        <v>8</v>
      </c>
      <c r="C17" s="69"/>
      <c r="D17" s="69"/>
      <c r="E17" s="70"/>
      <c r="F17" s="69"/>
      <c r="G17" s="70"/>
      <c r="H17" s="69"/>
      <c r="I17" s="70"/>
      <c r="J17" s="69"/>
      <c r="K17" s="70"/>
      <c r="L17" s="69"/>
      <c r="M17" s="70"/>
      <c r="N17" s="69"/>
      <c r="O17" s="70"/>
      <c r="P17" s="69"/>
      <c r="Q17" s="70"/>
      <c r="R17" s="69"/>
      <c r="S17" s="69"/>
      <c r="T17" s="69"/>
      <c r="U17" s="70"/>
      <c r="V17" s="69"/>
      <c r="W17" s="70"/>
      <c r="X17" s="69"/>
      <c r="Y17" s="70"/>
      <c r="Z17" s="71"/>
    </row>
    <row r="18" spans="1:26">
      <c r="A18" s="6"/>
      <c r="B18" s="20" t="s">
        <v>9</v>
      </c>
      <c r="C18" s="69"/>
      <c r="D18" s="69"/>
      <c r="E18" s="70"/>
      <c r="F18" s="69"/>
      <c r="G18" s="70"/>
      <c r="H18" s="69"/>
      <c r="I18" s="70"/>
      <c r="J18" s="69"/>
      <c r="K18" s="70"/>
      <c r="L18" s="69"/>
      <c r="M18" s="70"/>
      <c r="N18" s="69"/>
      <c r="O18" s="70"/>
      <c r="P18" s="69"/>
      <c r="Q18" s="70"/>
      <c r="R18" s="69"/>
      <c r="S18" s="69"/>
      <c r="T18" s="69"/>
      <c r="U18" s="70"/>
      <c r="V18" s="69"/>
      <c r="W18" s="70"/>
      <c r="X18" s="69"/>
      <c r="Y18" s="70"/>
      <c r="Z18" s="71"/>
    </row>
    <row r="19" spans="1:26">
      <c r="A19" s="6"/>
      <c r="B19" s="20" t="s">
        <v>10</v>
      </c>
      <c r="C19" s="69"/>
      <c r="D19" s="69"/>
      <c r="E19" s="70"/>
      <c r="F19" s="69"/>
      <c r="G19" s="70"/>
      <c r="H19" s="69"/>
      <c r="I19" s="70"/>
      <c r="J19" s="69"/>
      <c r="K19" s="70"/>
      <c r="L19" s="69"/>
      <c r="M19" s="70"/>
      <c r="N19" s="69"/>
      <c r="O19" s="70"/>
      <c r="P19" s="69"/>
      <c r="Q19" s="70"/>
      <c r="R19" s="69"/>
      <c r="S19" s="69"/>
      <c r="T19" s="69"/>
      <c r="U19" s="70"/>
      <c r="V19" s="69"/>
      <c r="W19" s="70"/>
      <c r="X19" s="69"/>
      <c r="Y19" s="70"/>
      <c r="Z19" s="71"/>
    </row>
    <row r="20" spans="1:26">
      <c r="A20" s="6"/>
      <c r="B20" s="20" t="s">
        <v>11</v>
      </c>
      <c r="C20" s="69"/>
      <c r="D20" s="69"/>
      <c r="E20" s="70"/>
      <c r="F20" s="69"/>
      <c r="G20" s="70"/>
      <c r="H20" s="69"/>
      <c r="I20" s="70"/>
      <c r="J20" s="69"/>
      <c r="K20" s="70"/>
      <c r="L20" s="69"/>
      <c r="M20" s="70"/>
      <c r="N20" s="69"/>
      <c r="O20" s="70"/>
      <c r="P20" s="69"/>
      <c r="Q20" s="70"/>
      <c r="R20" s="69"/>
      <c r="S20" s="69"/>
      <c r="T20" s="69"/>
      <c r="U20" s="70"/>
      <c r="V20" s="69"/>
      <c r="W20" s="70"/>
      <c r="X20" s="69"/>
      <c r="Y20" s="70"/>
      <c r="Z20" s="71"/>
    </row>
    <row r="21" spans="1:26" ht="14.7" thickBot="1">
      <c r="A21" s="10"/>
      <c r="B21" s="21" t="s">
        <v>12</v>
      </c>
      <c r="C21" s="72"/>
      <c r="D21" s="72"/>
      <c r="E21" s="73"/>
      <c r="F21" s="72"/>
      <c r="G21" s="73"/>
      <c r="H21" s="72"/>
      <c r="I21" s="73"/>
      <c r="J21" s="72"/>
      <c r="K21" s="73"/>
      <c r="L21" s="72"/>
      <c r="M21" s="73"/>
      <c r="N21" s="72"/>
      <c r="O21" s="73"/>
      <c r="P21" s="72"/>
      <c r="Q21" s="73"/>
      <c r="R21" s="72"/>
      <c r="S21" s="72"/>
      <c r="T21" s="72"/>
      <c r="U21" s="73"/>
      <c r="V21" s="72"/>
      <c r="W21" s="73"/>
      <c r="X21" s="72"/>
      <c r="Y21" s="73"/>
      <c r="Z21" s="74"/>
    </row>
    <row r="22" spans="1:26" ht="14.7" thickTop="1">
      <c r="A22" s="6"/>
      <c r="B22" s="20"/>
      <c r="C22" s="8"/>
      <c r="D22" s="8"/>
      <c r="E22" s="7"/>
      <c r="F22" s="8"/>
      <c r="G22" s="7"/>
      <c r="H22" s="8"/>
      <c r="I22" s="7"/>
      <c r="J22" s="8"/>
      <c r="K22" s="7"/>
      <c r="L22" s="8"/>
      <c r="M22" s="7"/>
      <c r="N22" s="8"/>
      <c r="O22" s="7"/>
      <c r="P22" s="8"/>
      <c r="Q22" s="7"/>
      <c r="R22" s="8"/>
      <c r="S22" s="8"/>
      <c r="T22" s="8"/>
      <c r="U22" s="7"/>
      <c r="V22" s="8"/>
      <c r="W22" s="7"/>
      <c r="X22" s="8"/>
      <c r="Y22" s="7"/>
      <c r="Z22" s="9"/>
    </row>
    <row r="23" spans="1:26">
      <c r="A23" s="62" t="s">
        <v>13</v>
      </c>
      <c r="B23" s="61"/>
      <c r="C23" s="57">
        <f t="shared" ref="C23:Z23" si="1">SUM(C12:C21)</f>
        <v>52500</v>
      </c>
      <c r="D23" s="57">
        <f t="shared" si="1"/>
        <v>0</v>
      </c>
      <c r="E23" s="58">
        <f t="shared" si="1"/>
        <v>3000</v>
      </c>
      <c r="F23" s="57">
        <f t="shared" si="1"/>
        <v>0</v>
      </c>
      <c r="G23" s="58">
        <f t="shared" si="1"/>
        <v>3500</v>
      </c>
      <c r="H23" s="57">
        <f t="shared" si="1"/>
        <v>0</v>
      </c>
      <c r="I23" s="58">
        <f t="shared" si="1"/>
        <v>4000</v>
      </c>
      <c r="J23" s="57">
        <f t="shared" si="1"/>
        <v>0</v>
      </c>
      <c r="K23" s="58">
        <f t="shared" si="1"/>
        <v>4200</v>
      </c>
      <c r="L23" s="57">
        <f t="shared" si="1"/>
        <v>0</v>
      </c>
      <c r="M23" s="58">
        <f t="shared" si="1"/>
        <v>4000</v>
      </c>
      <c r="N23" s="57">
        <f t="shared" si="1"/>
        <v>0</v>
      </c>
      <c r="O23" s="58">
        <f t="shared" si="1"/>
        <v>5000</v>
      </c>
      <c r="P23" s="57">
        <f t="shared" si="1"/>
        <v>0</v>
      </c>
      <c r="Q23" s="58">
        <f t="shared" si="1"/>
        <v>6000</v>
      </c>
      <c r="R23" s="57">
        <f t="shared" si="1"/>
        <v>0</v>
      </c>
      <c r="S23" s="57">
        <f t="shared" si="1"/>
        <v>5500</v>
      </c>
      <c r="T23" s="57">
        <f t="shared" si="1"/>
        <v>0</v>
      </c>
      <c r="U23" s="58">
        <f t="shared" si="1"/>
        <v>6000</v>
      </c>
      <c r="V23" s="57">
        <f t="shared" si="1"/>
        <v>0</v>
      </c>
      <c r="W23" s="58">
        <f t="shared" si="1"/>
        <v>6500</v>
      </c>
      <c r="X23" s="57">
        <f t="shared" si="1"/>
        <v>0</v>
      </c>
      <c r="Y23" s="58">
        <f t="shared" si="1"/>
        <v>7000</v>
      </c>
      <c r="Z23" s="60">
        <f t="shared" si="1"/>
        <v>0</v>
      </c>
    </row>
    <row r="24" spans="1:26">
      <c r="A24" s="6"/>
      <c r="B24" s="20"/>
      <c r="C24" s="8"/>
      <c r="D24" s="8"/>
      <c r="E24" s="7"/>
      <c r="F24" s="8"/>
      <c r="G24" s="7"/>
      <c r="H24" s="8"/>
      <c r="I24" s="7"/>
      <c r="J24" s="8"/>
      <c r="K24" s="7"/>
      <c r="L24" s="8"/>
      <c r="M24" s="7"/>
      <c r="N24" s="8"/>
      <c r="O24" s="7"/>
      <c r="P24" s="8"/>
      <c r="Q24" s="7"/>
      <c r="R24" s="8"/>
      <c r="S24" s="8"/>
      <c r="T24" s="8"/>
      <c r="U24" s="7"/>
      <c r="V24" s="8"/>
      <c r="W24" s="7"/>
      <c r="X24" s="8"/>
      <c r="Y24" s="7"/>
      <c r="Z24" s="9"/>
    </row>
    <row r="25" spans="1:26">
      <c r="A25" s="15" t="s">
        <v>14</v>
      </c>
      <c r="B25" s="22"/>
      <c r="C25" s="17"/>
      <c r="D25" s="17"/>
      <c r="E25" s="16"/>
      <c r="F25" s="17"/>
      <c r="G25" s="16"/>
      <c r="H25" s="17"/>
      <c r="I25" s="16"/>
      <c r="J25" s="17"/>
      <c r="K25" s="16"/>
      <c r="L25" s="17"/>
      <c r="M25" s="16"/>
      <c r="N25" s="17"/>
      <c r="O25" s="16"/>
      <c r="P25" s="17"/>
      <c r="Q25" s="16"/>
      <c r="R25" s="17"/>
      <c r="S25" s="17"/>
      <c r="T25" s="17"/>
      <c r="U25" s="16"/>
      <c r="V25" s="17"/>
      <c r="W25" s="16"/>
      <c r="X25" s="17"/>
      <c r="Y25" s="16"/>
      <c r="Z25" s="18"/>
    </row>
    <row r="26" spans="1:26">
      <c r="A26" s="6"/>
      <c r="B26" s="20" t="s">
        <v>15</v>
      </c>
      <c r="C26" s="69"/>
      <c r="D26" s="69"/>
      <c r="E26" s="70"/>
      <c r="F26" s="69"/>
      <c r="G26" s="70"/>
      <c r="H26" s="69"/>
      <c r="I26" s="70"/>
      <c r="J26" s="69"/>
      <c r="K26" s="70"/>
      <c r="L26" s="69"/>
      <c r="M26" s="70"/>
      <c r="N26" s="69"/>
      <c r="O26" s="70"/>
      <c r="P26" s="69"/>
      <c r="Q26" s="70"/>
      <c r="R26" s="69"/>
      <c r="S26" s="69"/>
      <c r="T26" s="69"/>
      <c r="U26" s="70"/>
      <c r="V26" s="69"/>
      <c r="W26" s="70"/>
      <c r="X26" s="69"/>
      <c r="Y26" s="70"/>
      <c r="Z26" s="71"/>
    </row>
    <row r="27" spans="1:26">
      <c r="A27" s="6"/>
      <c r="B27" s="20" t="s">
        <v>16</v>
      </c>
      <c r="C27" s="29">
        <f>SUM(C28:C32)</f>
        <v>1100</v>
      </c>
      <c r="D27" s="30"/>
      <c r="E27" s="30">
        <f t="shared" ref="E27:Z27" si="2">SUM(E28:E32)</f>
        <v>1100</v>
      </c>
      <c r="F27" s="30">
        <f t="shared" si="2"/>
        <v>0</v>
      </c>
      <c r="G27" s="30">
        <f t="shared" si="2"/>
        <v>1100</v>
      </c>
      <c r="H27" s="30">
        <f t="shared" si="2"/>
        <v>0</v>
      </c>
      <c r="I27" s="30">
        <f t="shared" si="2"/>
        <v>1650</v>
      </c>
      <c r="J27" s="30">
        <f t="shared" si="2"/>
        <v>0</v>
      </c>
      <c r="K27" s="30">
        <f t="shared" si="2"/>
        <v>1650</v>
      </c>
      <c r="L27" s="30">
        <f t="shared" si="2"/>
        <v>0</v>
      </c>
      <c r="M27" s="30">
        <f t="shared" si="2"/>
        <v>1650</v>
      </c>
      <c r="N27" s="30">
        <f t="shared" si="2"/>
        <v>0</v>
      </c>
      <c r="O27" s="30">
        <f t="shared" si="2"/>
        <v>2200</v>
      </c>
      <c r="P27" s="30">
        <f t="shared" si="2"/>
        <v>0</v>
      </c>
      <c r="Q27" s="30">
        <f t="shared" si="2"/>
        <v>2200</v>
      </c>
      <c r="R27" s="30">
        <f t="shared" si="2"/>
        <v>0</v>
      </c>
      <c r="S27" s="30">
        <f t="shared" si="2"/>
        <v>2200</v>
      </c>
      <c r="T27" s="30">
        <f t="shared" si="2"/>
        <v>0</v>
      </c>
      <c r="U27" s="30">
        <f t="shared" si="2"/>
        <v>2750</v>
      </c>
      <c r="V27" s="30">
        <f t="shared" si="2"/>
        <v>0</v>
      </c>
      <c r="W27" s="30">
        <f t="shared" si="2"/>
        <v>2750</v>
      </c>
      <c r="X27" s="30">
        <f t="shared" si="2"/>
        <v>0</v>
      </c>
      <c r="Y27" s="30">
        <f t="shared" si="2"/>
        <v>2750</v>
      </c>
      <c r="Z27" s="31">
        <f t="shared" si="2"/>
        <v>0</v>
      </c>
    </row>
    <row r="28" spans="1:26">
      <c r="A28" s="6"/>
      <c r="B28" s="41" t="s">
        <v>17</v>
      </c>
      <c r="C28" s="69">
        <v>1000</v>
      </c>
      <c r="D28" s="69"/>
      <c r="E28" s="70">
        <f>C28</f>
        <v>1000</v>
      </c>
      <c r="F28" s="69"/>
      <c r="G28" s="70">
        <f>C28</f>
        <v>1000</v>
      </c>
      <c r="H28" s="69"/>
      <c r="I28" s="70">
        <v>1500</v>
      </c>
      <c r="J28" s="69"/>
      <c r="K28" s="70">
        <f>I28</f>
        <v>1500</v>
      </c>
      <c r="L28" s="69"/>
      <c r="M28" s="70">
        <f>K28</f>
        <v>1500</v>
      </c>
      <c r="N28" s="69"/>
      <c r="O28" s="70">
        <v>2000</v>
      </c>
      <c r="P28" s="69"/>
      <c r="Q28" s="70">
        <f>O28</f>
        <v>2000</v>
      </c>
      <c r="R28" s="69"/>
      <c r="S28" s="70">
        <f>Q28</f>
        <v>2000</v>
      </c>
      <c r="T28" s="69"/>
      <c r="U28" s="70">
        <v>2500</v>
      </c>
      <c r="V28" s="69"/>
      <c r="W28" s="70">
        <f>U28</f>
        <v>2500</v>
      </c>
      <c r="X28" s="69"/>
      <c r="Y28" s="70">
        <f>W28</f>
        <v>2500</v>
      </c>
      <c r="Z28" s="71"/>
    </row>
    <row r="29" spans="1:26">
      <c r="A29" s="6"/>
      <c r="B29" s="41" t="s">
        <v>18</v>
      </c>
      <c r="C29" s="69">
        <v>100</v>
      </c>
      <c r="D29" s="69"/>
      <c r="E29" s="70">
        <f>C29</f>
        <v>100</v>
      </c>
      <c r="F29" s="69"/>
      <c r="G29" s="70">
        <f>E29</f>
        <v>100</v>
      </c>
      <c r="H29" s="69"/>
      <c r="I29" s="70">
        <v>150</v>
      </c>
      <c r="J29" s="69"/>
      <c r="K29" s="70">
        <f>I29</f>
        <v>150</v>
      </c>
      <c r="L29" s="69"/>
      <c r="M29" s="70">
        <f>K29</f>
        <v>150</v>
      </c>
      <c r="N29" s="69"/>
      <c r="O29" s="70">
        <v>200</v>
      </c>
      <c r="P29" s="69"/>
      <c r="Q29" s="70">
        <f>O29</f>
        <v>200</v>
      </c>
      <c r="R29" s="69"/>
      <c r="S29" s="70">
        <f>Q29</f>
        <v>200</v>
      </c>
      <c r="T29" s="69"/>
      <c r="U29" s="70">
        <v>250</v>
      </c>
      <c r="V29" s="69"/>
      <c r="W29" s="70">
        <f>U29</f>
        <v>250</v>
      </c>
      <c r="X29" s="69"/>
      <c r="Y29" s="70">
        <f>W29</f>
        <v>250</v>
      </c>
      <c r="Z29" s="71"/>
    </row>
    <row r="30" spans="1:26">
      <c r="A30" s="6"/>
      <c r="B30" s="41" t="s">
        <v>19</v>
      </c>
      <c r="C30" s="69"/>
      <c r="D30" s="69"/>
      <c r="E30" s="70"/>
      <c r="F30" s="69"/>
      <c r="G30" s="70"/>
      <c r="H30" s="69"/>
      <c r="I30" s="70"/>
      <c r="J30" s="69"/>
      <c r="K30" s="70"/>
      <c r="L30" s="69"/>
      <c r="M30" s="70"/>
      <c r="N30" s="69"/>
      <c r="O30" s="70"/>
      <c r="P30" s="69"/>
      <c r="Q30" s="70"/>
      <c r="R30" s="69"/>
      <c r="S30" s="69"/>
      <c r="T30" s="69"/>
      <c r="U30" s="70"/>
      <c r="V30" s="69"/>
      <c r="W30" s="70"/>
      <c r="X30" s="69"/>
      <c r="Y30" s="70"/>
      <c r="Z30" s="71"/>
    </row>
    <row r="31" spans="1:26">
      <c r="A31" s="6"/>
      <c r="B31" s="41" t="s">
        <v>20</v>
      </c>
      <c r="C31" s="69"/>
      <c r="D31" s="69"/>
      <c r="E31" s="70"/>
      <c r="F31" s="69"/>
      <c r="G31" s="70"/>
      <c r="H31" s="69"/>
      <c r="I31" s="70"/>
      <c r="J31" s="69"/>
      <c r="K31" s="70"/>
      <c r="L31" s="69"/>
      <c r="M31" s="70"/>
      <c r="N31" s="69"/>
      <c r="O31" s="70"/>
      <c r="P31" s="69"/>
      <c r="Q31" s="70"/>
      <c r="R31" s="69"/>
      <c r="S31" s="69"/>
      <c r="T31" s="69"/>
      <c r="U31" s="70"/>
      <c r="V31" s="69"/>
      <c r="W31" s="70"/>
      <c r="X31" s="69"/>
      <c r="Y31" s="70"/>
      <c r="Z31" s="71"/>
    </row>
    <row r="32" spans="1:26">
      <c r="A32" s="6"/>
      <c r="B32" s="41" t="s">
        <v>21</v>
      </c>
      <c r="C32" s="69"/>
      <c r="D32" s="69"/>
      <c r="E32" s="70"/>
      <c r="F32" s="69"/>
      <c r="G32" s="70"/>
      <c r="H32" s="69"/>
      <c r="I32" s="70"/>
      <c r="J32" s="69"/>
      <c r="K32" s="70"/>
      <c r="L32" s="69"/>
      <c r="M32" s="70"/>
      <c r="N32" s="69"/>
      <c r="O32" s="70"/>
      <c r="P32" s="69"/>
      <c r="Q32" s="70"/>
      <c r="R32" s="69"/>
      <c r="S32" s="69"/>
      <c r="T32" s="69"/>
      <c r="U32" s="70"/>
      <c r="V32" s="69"/>
      <c r="W32" s="70"/>
      <c r="X32" s="69"/>
      <c r="Y32" s="70"/>
      <c r="Z32" s="71"/>
    </row>
    <row r="33" spans="1:26">
      <c r="A33" s="6"/>
      <c r="B33" s="23"/>
      <c r="C33" s="8"/>
      <c r="D33" s="8"/>
      <c r="E33" s="7"/>
      <c r="F33" s="8"/>
      <c r="G33" s="7"/>
      <c r="H33" s="8"/>
      <c r="I33" s="7"/>
      <c r="J33" s="8"/>
      <c r="K33" s="7"/>
      <c r="L33" s="8"/>
      <c r="M33" s="7"/>
      <c r="N33" s="8"/>
      <c r="O33" s="7"/>
      <c r="P33" s="8"/>
      <c r="Q33" s="7"/>
      <c r="R33" s="8"/>
      <c r="S33" s="8"/>
      <c r="T33" s="8"/>
      <c r="U33" s="7"/>
      <c r="V33" s="8"/>
      <c r="W33" s="7"/>
      <c r="X33" s="8"/>
      <c r="Y33" s="7"/>
      <c r="Z33" s="9"/>
    </row>
    <row r="34" spans="1:26">
      <c r="A34" s="6"/>
      <c r="B34" s="20" t="s">
        <v>22</v>
      </c>
      <c r="C34" s="69">
        <v>1300</v>
      </c>
      <c r="D34" s="69"/>
      <c r="E34" s="70">
        <f>C34</f>
        <v>1300</v>
      </c>
      <c r="F34" s="69"/>
      <c r="G34" s="70">
        <f>E34</f>
        <v>1300</v>
      </c>
      <c r="H34" s="69"/>
      <c r="I34" s="70">
        <v>1500</v>
      </c>
      <c r="J34" s="69"/>
      <c r="K34" s="70">
        <f>I34</f>
        <v>1500</v>
      </c>
      <c r="L34" s="69"/>
      <c r="M34" s="70">
        <f>K34</f>
        <v>1500</v>
      </c>
      <c r="N34" s="69"/>
      <c r="O34" s="70">
        <v>1800</v>
      </c>
      <c r="P34" s="69"/>
      <c r="Q34" s="70">
        <f>O34</f>
        <v>1800</v>
      </c>
      <c r="R34" s="69"/>
      <c r="S34" s="70">
        <f>Q34</f>
        <v>1800</v>
      </c>
      <c r="T34" s="69"/>
      <c r="U34" s="70">
        <v>2000</v>
      </c>
      <c r="V34" s="69"/>
      <c r="W34" s="70">
        <f>U34</f>
        <v>2000</v>
      </c>
      <c r="X34" s="69"/>
      <c r="Y34" s="70">
        <f>W34</f>
        <v>2000</v>
      </c>
      <c r="Z34" s="71"/>
    </row>
    <row r="35" spans="1:26">
      <c r="A35" s="6"/>
      <c r="B35" s="20" t="s">
        <v>23</v>
      </c>
      <c r="C35" s="69"/>
      <c r="D35" s="69"/>
      <c r="E35" s="70"/>
      <c r="F35" s="69"/>
      <c r="G35" s="70"/>
      <c r="H35" s="69"/>
      <c r="I35" s="70"/>
      <c r="J35" s="69"/>
      <c r="K35" s="70"/>
      <c r="L35" s="69"/>
      <c r="M35" s="70"/>
      <c r="N35" s="69"/>
      <c r="O35" s="70"/>
      <c r="P35" s="69"/>
      <c r="Q35" s="70"/>
      <c r="R35" s="69"/>
      <c r="S35" s="69"/>
      <c r="T35" s="69"/>
      <c r="U35" s="70"/>
      <c r="V35" s="69"/>
      <c r="W35" s="70"/>
      <c r="X35" s="69"/>
      <c r="Y35" s="70"/>
      <c r="Z35" s="71"/>
    </row>
    <row r="36" spans="1:26">
      <c r="A36" s="6"/>
      <c r="B36" s="20" t="s">
        <v>24</v>
      </c>
      <c r="C36" s="69"/>
      <c r="D36" s="69"/>
      <c r="E36" s="70"/>
      <c r="F36" s="69"/>
      <c r="G36" s="70"/>
      <c r="H36" s="69"/>
      <c r="I36" s="70"/>
      <c r="J36" s="69"/>
      <c r="K36" s="70"/>
      <c r="L36" s="69"/>
      <c r="M36" s="70"/>
      <c r="N36" s="69"/>
      <c r="O36" s="70"/>
      <c r="P36" s="69"/>
      <c r="Q36" s="70"/>
      <c r="R36" s="69"/>
      <c r="S36" s="69"/>
      <c r="T36" s="69"/>
      <c r="U36" s="70"/>
      <c r="V36" s="69"/>
      <c r="W36" s="70"/>
      <c r="X36" s="69"/>
      <c r="Y36" s="70"/>
      <c r="Z36" s="71"/>
    </row>
    <row r="37" spans="1:26">
      <c r="A37" s="6"/>
      <c r="B37" s="20" t="s">
        <v>25</v>
      </c>
      <c r="C37" s="29">
        <f>SUM(C38:C47)</f>
        <v>650</v>
      </c>
      <c r="D37" s="30"/>
      <c r="E37" s="30">
        <f t="shared" ref="E37:Z37" si="3">SUM(E38:E47)</f>
        <v>650</v>
      </c>
      <c r="F37" s="30">
        <f t="shared" si="3"/>
        <v>0</v>
      </c>
      <c r="G37" s="30">
        <f t="shared" si="3"/>
        <v>650</v>
      </c>
      <c r="H37" s="30">
        <f t="shared" si="3"/>
        <v>0</v>
      </c>
      <c r="I37" s="30">
        <f t="shared" si="3"/>
        <v>650</v>
      </c>
      <c r="J37" s="30">
        <f t="shared" si="3"/>
        <v>0</v>
      </c>
      <c r="K37" s="30">
        <f t="shared" si="3"/>
        <v>650</v>
      </c>
      <c r="L37" s="30">
        <f t="shared" si="3"/>
        <v>0</v>
      </c>
      <c r="M37" s="30">
        <f t="shared" si="3"/>
        <v>650</v>
      </c>
      <c r="N37" s="30">
        <f t="shared" si="3"/>
        <v>0</v>
      </c>
      <c r="O37" s="30">
        <f t="shared" si="3"/>
        <v>650</v>
      </c>
      <c r="P37" s="30">
        <f t="shared" si="3"/>
        <v>0</v>
      </c>
      <c r="Q37" s="30">
        <f t="shared" si="3"/>
        <v>650</v>
      </c>
      <c r="R37" s="30">
        <f t="shared" si="3"/>
        <v>0</v>
      </c>
      <c r="S37" s="30">
        <f t="shared" si="3"/>
        <v>650</v>
      </c>
      <c r="T37" s="30">
        <f t="shared" si="3"/>
        <v>0</v>
      </c>
      <c r="U37" s="30">
        <f t="shared" si="3"/>
        <v>650</v>
      </c>
      <c r="V37" s="30">
        <f t="shared" si="3"/>
        <v>0</v>
      </c>
      <c r="W37" s="30">
        <f t="shared" si="3"/>
        <v>650</v>
      </c>
      <c r="X37" s="30">
        <f t="shared" si="3"/>
        <v>0</v>
      </c>
      <c r="Y37" s="30">
        <f t="shared" si="3"/>
        <v>650</v>
      </c>
      <c r="Z37" s="31">
        <f t="shared" si="3"/>
        <v>0</v>
      </c>
    </row>
    <row r="38" spans="1:26">
      <c r="A38" s="6"/>
      <c r="B38" s="41" t="s">
        <v>26</v>
      </c>
      <c r="C38" s="69">
        <v>500</v>
      </c>
      <c r="D38" s="69"/>
      <c r="E38" s="70">
        <f>C38</f>
        <v>500</v>
      </c>
      <c r="F38" s="69"/>
      <c r="G38" s="70">
        <f>E38</f>
        <v>500</v>
      </c>
      <c r="H38" s="69"/>
      <c r="I38" s="70">
        <f>G38</f>
        <v>500</v>
      </c>
      <c r="J38" s="69"/>
      <c r="K38" s="70">
        <f>I38</f>
        <v>500</v>
      </c>
      <c r="L38" s="69"/>
      <c r="M38" s="70">
        <f>K38</f>
        <v>500</v>
      </c>
      <c r="N38" s="69"/>
      <c r="O38" s="70">
        <f>M38</f>
        <v>500</v>
      </c>
      <c r="P38" s="69"/>
      <c r="Q38" s="70">
        <f>O38</f>
        <v>500</v>
      </c>
      <c r="R38" s="69"/>
      <c r="S38" s="69">
        <f>Q38</f>
        <v>500</v>
      </c>
      <c r="T38" s="69"/>
      <c r="U38" s="70">
        <f>S38</f>
        <v>500</v>
      </c>
      <c r="V38" s="69"/>
      <c r="W38" s="70">
        <f>U38</f>
        <v>500</v>
      </c>
      <c r="X38" s="69"/>
      <c r="Y38" s="70">
        <f>W38</f>
        <v>500</v>
      </c>
      <c r="Z38" s="75"/>
    </row>
    <row r="39" spans="1:26">
      <c r="A39" s="6"/>
      <c r="B39" s="41" t="s">
        <v>27</v>
      </c>
      <c r="C39" s="69">
        <v>75</v>
      </c>
      <c r="D39" s="69"/>
      <c r="E39" s="70">
        <f>C39</f>
        <v>75</v>
      </c>
      <c r="F39" s="69"/>
      <c r="G39" s="70">
        <f>E39</f>
        <v>75</v>
      </c>
      <c r="H39" s="69"/>
      <c r="I39" s="70">
        <f>G39</f>
        <v>75</v>
      </c>
      <c r="J39" s="69"/>
      <c r="K39" s="70">
        <f>I39</f>
        <v>75</v>
      </c>
      <c r="L39" s="69"/>
      <c r="M39" s="70">
        <f>K39</f>
        <v>75</v>
      </c>
      <c r="N39" s="69"/>
      <c r="O39" s="70">
        <f>M39</f>
        <v>75</v>
      </c>
      <c r="P39" s="69"/>
      <c r="Q39" s="70">
        <f>O39</f>
        <v>75</v>
      </c>
      <c r="R39" s="69"/>
      <c r="S39" s="69">
        <f>Q39</f>
        <v>75</v>
      </c>
      <c r="T39" s="69"/>
      <c r="U39" s="70">
        <f>S39</f>
        <v>75</v>
      </c>
      <c r="V39" s="69"/>
      <c r="W39" s="70">
        <f>U39</f>
        <v>75</v>
      </c>
      <c r="X39" s="69"/>
      <c r="Y39" s="70">
        <f>W39</f>
        <v>75</v>
      </c>
      <c r="Z39" s="71"/>
    </row>
    <row r="40" spans="1:26">
      <c r="A40" s="6"/>
      <c r="B40" s="41" t="s">
        <v>28</v>
      </c>
      <c r="C40" s="69">
        <v>75</v>
      </c>
      <c r="D40" s="69"/>
      <c r="E40" s="70">
        <f t="shared" ref="E40:E44" si="4">C40</f>
        <v>75</v>
      </c>
      <c r="F40" s="69"/>
      <c r="G40" s="70">
        <f t="shared" ref="G40:G44" si="5">E40</f>
        <v>75</v>
      </c>
      <c r="H40" s="69"/>
      <c r="I40" s="70">
        <f t="shared" ref="I40:I44" si="6">G40</f>
        <v>75</v>
      </c>
      <c r="J40" s="69"/>
      <c r="K40" s="70">
        <f t="shared" ref="K40:K44" si="7">I40</f>
        <v>75</v>
      </c>
      <c r="L40" s="69"/>
      <c r="M40" s="70">
        <f t="shared" ref="M40:M44" si="8">K40</f>
        <v>75</v>
      </c>
      <c r="N40" s="69"/>
      <c r="O40" s="70">
        <f t="shared" ref="O40:O44" si="9">M40</f>
        <v>75</v>
      </c>
      <c r="P40" s="69"/>
      <c r="Q40" s="70">
        <f t="shared" ref="Q40:Q44" si="10">O40</f>
        <v>75</v>
      </c>
      <c r="R40" s="69"/>
      <c r="S40" s="69">
        <f t="shared" ref="S40:S44" si="11">Q40</f>
        <v>75</v>
      </c>
      <c r="T40" s="69"/>
      <c r="U40" s="70">
        <f t="shared" ref="U40:U44" si="12">S40</f>
        <v>75</v>
      </c>
      <c r="V40" s="69"/>
      <c r="W40" s="70">
        <f t="shared" ref="W40:W44" si="13">U40</f>
        <v>75</v>
      </c>
      <c r="X40" s="69"/>
      <c r="Y40" s="70">
        <f t="shared" ref="Y40:Y44" si="14">W40</f>
        <v>75</v>
      </c>
      <c r="Z40" s="71"/>
    </row>
    <row r="41" spans="1:26">
      <c r="A41" s="6"/>
      <c r="B41" s="41" t="s">
        <v>29</v>
      </c>
      <c r="C41" s="69"/>
      <c r="D41" s="69"/>
      <c r="E41" s="70">
        <f t="shared" si="4"/>
        <v>0</v>
      </c>
      <c r="F41" s="69"/>
      <c r="G41" s="70">
        <f t="shared" si="5"/>
        <v>0</v>
      </c>
      <c r="H41" s="69"/>
      <c r="I41" s="70">
        <f t="shared" si="6"/>
        <v>0</v>
      </c>
      <c r="J41" s="69"/>
      <c r="K41" s="70">
        <f t="shared" si="7"/>
        <v>0</v>
      </c>
      <c r="L41" s="69"/>
      <c r="M41" s="70">
        <f t="shared" si="8"/>
        <v>0</v>
      </c>
      <c r="N41" s="69"/>
      <c r="O41" s="70">
        <f t="shared" si="9"/>
        <v>0</v>
      </c>
      <c r="P41" s="69"/>
      <c r="Q41" s="70">
        <f t="shared" si="10"/>
        <v>0</v>
      </c>
      <c r="R41" s="69"/>
      <c r="S41" s="69">
        <f t="shared" si="11"/>
        <v>0</v>
      </c>
      <c r="T41" s="69"/>
      <c r="U41" s="70">
        <f t="shared" si="12"/>
        <v>0</v>
      </c>
      <c r="V41" s="69"/>
      <c r="W41" s="70">
        <f t="shared" si="13"/>
        <v>0</v>
      </c>
      <c r="X41" s="69"/>
      <c r="Y41" s="70">
        <f t="shared" si="14"/>
        <v>0</v>
      </c>
      <c r="Z41" s="71"/>
    </row>
    <row r="42" spans="1:26">
      <c r="A42" s="6"/>
      <c r="B42" s="41" t="s">
        <v>30</v>
      </c>
      <c r="C42" s="69"/>
      <c r="D42" s="69"/>
      <c r="E42" s="70">
        <f t="shared" si="4"/>
        <v>0</v>
      </c>
      <c r="F42" s="69"/>
      <c r="G42" s="70">
        <f t="shared" si="5"/>
        <v>0</v>
      </c>
      <c r="H42" s="69"/>
      <c r="I42" s="70">
        <f t="shared" si="6"/>
        <v>0</v>
      </c>
      <c r="J42" s="69"/>
      <c r="K42" s="70">
        <f t="shared" si="7"/>
        <v>0</v>
      </c>
      <c r="L42" s="69"/>
      <c r="M42" s="70">
        <f t="shared" si="8"/>
        <v>0</v>
      </c>
      <c r="N42" s="69"/>
      <c r="O42" s="70">
        <f t="shared" si="9"/>
        <v>0</v>
      </c>
      <c r="P42" s="69"/>
      <c r="Q42" s="70">
        <f t="shared" si="10"/>
        <v>0</v>
      </c>
      <c r="R42" s="69"/>
      <c r="S42" s="69">
        <f t="shared" si="11"/>
        <v>0</v>
      </c>
      <c r="T42" s="69"/>
      <c r="U42" s="70">
        <f t="shared" si="12"/>
        <v>0</v>
      </c>
      <c r="V42" s="69"/>
      <c r="W42" s="70">
        <f t="shared" si="13"/>
        <v>0</v>
      </c>
      <c r="X42" s="69"/>
      <c r="Y42" s="70">
        <f t="shared" si="14"/>
        <v>0</v>
      </c>
      <c r="Z42" s="71"/>
    </row>
    <row r="43" spans="1:26">
      <c r="A43" s="6"/>
      <c r="B43" s="41" t="s">
        <v>31</v>
      </c>
      <c r="C43" s="69"/>
      <c r="D43" s="69"/>
      <c r="E43" s="70">
        <f t="shared" si="4"/>
        <v>0</v>
      </c>
      <c r="F43" s="69"/>
      <c r="G43" s="70">
        <f t="shared" si="5"/>
        <v>0</v>
      </c>
      <c r="H43" s="69"/>
      <c r="I43" s="70">
        <f t="shared" si="6"/>
        <v>0</v>
      </c>
      <c r="J43" s="69"/>
      <c r="K43" s="70">
        <f t="shared" si="7"/>
        <v>0</v>
      </c>
      <c r="L43" s="69"/>
      <c r="M43" s="70">
        <f t="shared" si="8"/>
        <v>0</v>
      </c>
      <c r="N43" s="69"/>
      <c r="O43" s="70">
        <f t="shared" si="9"/>
        <v>0</v>
      </c>
      <c r="P43" s="69"/>
      <c r="Q43" s="70">
        <f t="shared" si="10"/>
        <v>0</v>
      </c>
      <c r="R43" s="69"/>
      <c r="S43" s="69">
        <f t="shared" si="11"/>
        <v>0</v>
      </c>
      <c r="T43" s="69"/>
      <c r="U43" s="70">
        <f t="shared" si="12"/>
        <v>0</v>
      </c>
      <c r="V43" s="69"/>
      <c r="W43" s="70">
        <f t="shared" si="13"/>
        <v>0</v>
      </c>
      <c r="X43" s="69"/>
      <c r="Y43" s="70">
        <f t="shared" si="14"/>
        <v>0</v>
      </c>
      <c r="Z43" s="71"/>
    </row>
    <row r="44" spans="1:26">
      <c r="A44" s="6"/>
      <c r="B44" s="41" t="s">
        <v>32</v>
      </c>
      <c r="C44" s="69"/>
      <c r="D44" s="69"/>
      <c r="E44" s="70">
        <f t="shared" si="4"/>
        <v>0</v>
      </c>
      <c r="F44" s="69"/>
      <c r="G44" s="70">
        <f t="shared" si="5"/>
        <v>0</v>
      </c>
      <c r="H44" s="69"/>
      <c r="I44" s="70">
        <f t="shared" si="6"/>
        <v>0</v>
      </c>
      <c r="J44" s="69"/>
      <c r="K44" s="70">
        <f t="shared" si="7"/>
        <v>0</v>
      </c>
      <c r="L44" s="69"/>
      <c r="M44" s="70">
        <f t="shared" si="8"/>
        <v>0</v>
      </c>
      <c r="N44" s="69"/>
      <c r="O44" s="70">
        <f t="shared" si="9"/>
        <v>0</v>
      </c>
      <c r="P44" s="69"/>
      <c r="Q44" s="70">
        <f t="shared" si="10"/>
        <v>0</v>
      </c>
      <c r="R44" s="69"/>
      <c r="S44" s="69">
        <f t="shared" si="11"/>
        <v>0</v>
      </c>
      <c r="T44" s="69"/>
      <c r="U44" s="70">
        <f t="shared" si="12"/>
        <v>0</v>
      </c>
      <c r="V44" s="69"/>
      <c r="W44" s="70">
        <f t="shared" si="13"/>
        <v>0</v>
      </c>
      <c r="X44" s="69"/>
      <c r="Y44" s="70">
        <f t="shared" si="14"/>
        <v>0</v>
      </c>
      <c r="Z44" s="71"/>
    </row>
    <row r="45" spans="1:26">
      <c r="A45" s="6"/>
      <c r="B45" s="41" t="s">
        <v>33</v>
      </c>
      <c r="C45" s="76"/>
      <c r="D45" s="76"/>
      <c r="E45" s="77"/>
      <c r="F45" s="76"/>
      <c r="G45" s="77"/>
      <c r="H45" s="76"/>
      <c r="I45" s="77"/>
      <c r="J45" s="76"/>
      <c r="K45" s="77"/>
      <c r="L45" s="76"/>
      <c r="M45" s="77"/>
      <c r="N45" s="76"/>
      <c r="O45" s="77"/>
      <c r="P45" s="76"/>
      <c r="Q45" s="77"/>
      <c r="R45" s="76"/>
      <c r="S45" s="76"/>
      <c r="T45" s="76"/>
      <c r="U45" s="77"/>
      <c r="V45" s="76"/>
      <c r="W45" s="77"/>
      <c r="X45" s="76"/>
      <c r="Y45" s="77"/>
      <c r="Z45" s="78"/>
    </row>
    <row r="46" spans="1:26">
      <c r="A46" s="6"/>
      <c r="B46" s="41" t="s">
        <v>34</v>
      </c>
      <c r="C46" s="69"/>
      <c r="D46" s="69"/>
      <c r="E46" s="70"/>
      <c r="F46" s="69"/>
      <c r="G46" s="70"/>
      <c r="H46" s="69"/>
      <c r="I46" s="70"/>
      <c r="J46" s="69"/>
      <c r="K46" s="70"/>
      <c r="L46" s="69"/>
      <c r="M46" s="70"/>
      <c r="N46" s="69"/>
      <c r="O46" s="70"/>
      <c r="P46" s="69"/>
      <c r="Q46" s="70"/>
      <c r="R46" s="69"/>
      <c r="S46" s="69"/>
      <c r="T46" s="69"/>
      <c r="U46" s="70"/>
      <c r="V46" s="69"/>
      <c r="W46" s="70"/>
      <c r="X46" s="69"/>
      <c r="Y46" s="70"/>
      <c r="Z46" s="71"/>
    </row>
    <row r="47" spans="1:26">
      <c r="A47" s="6"/>
      <c r="B47" s="41" t="s">
        <v>35</v>
      </c>
      <c r="C47" s="69"/>
      <c r="D47" s="69"/>
      <c r="E47" s="70"/>
      <c r="F47" s="69"/>
      <c r="G47" s="70"/>
      <c r="H47" s="69"/>
      <c r="I47" s="70"/>
      <c r="J47" s="69"/>
      <c r="K47" s="70"/>
      <c r="L47" s="69"/>
      <c r="M47" s="70"/>
      <c r="N47" s="69"/>
      <c r="O47" s="70"/>
      <c r="P47" s="69"/>
      <c r="Q47" s="70"/>
      <c r="R47" s="69"/>
      <c r="S47" s="69"/>
      <c r="T47" s="69"/>
      <c r="U47" s="70"/>
      <c r="V47" s="69"/>
      <c r="W47" s="70"/>
      <c r="X47" s="69"/>
      <c r="Y47" s="70"/>
      <c r="Z47" s="71"/>
    </row>
    <row r="48" spans="1:26">
      <c r="A48" s="6"/>
      <c r="B48" s="23"/>
      <c r="C48" s="8"/>
      <c r="D48" s="8"/>
      <c r="E48" s="7"/>
      <c r="F48" s="8"/>
      <c r="G48" s="7"/>
      <c r="H48" s="8"/>
      <c r="I48" s="7"/>
      <c r="J48" s="8"/>
      <c r="K48" s="7"/>
      <c r="L48" s="8"/>
      <c r="M48" s="7"/>
      <c r="N48" s="8"/>
      <c r="O48" s="7"/>
      <c r="P48" s="8"/>
      <c r="Q48" s="7"/>
      <c r="R48" s="8"/>
      <c r="S48" s="8"/>
      <c r="T48" s="8"/>
      <c r="U48" s="7"/>
      <c r="V48" s="8"/>
      <c r="W48" s="7"/>
      <c r="X48" s="8"/>
      <c r="Y48" s="7"/>
      <c r="Z48" s="9"/>
    </row>
    <row r="49" spans="1:26">
      <c r="A49" s="6"/>
      <c r="B49" s="20" t="s">
        <v>36</v>
      </c>
      <c r="C49" s="69">
        <v>20000</v>
      </c>
      <c r="D49" s="69"/>
      <c r="E49" s="70"/>
      <c r="F49" s="69"/>
      <c r="G49" s="70"/>
      <c r="H49" s="69"/>
      <c r="I49" s="70"/>
      <c r="J49" s="69"/>
      <c r="K49" s="70"/>
      <c r="L49" s="69"/>
      <c r="M49" s="70"/>
      <c r="N49" s="69"/>
      <c r="O49" s="70"/>
      <c r="P49" s="69"/>
      <c r="Q49" s="70"/>
      <c r="R49" s="69"/>
      <c r="S49" s="70"/>
      <c r="T49" s="69"/>
      <c r="U49" s="70"/>
      <c r="V49" s="69"/>
      <c r="W49" s="70"/>
      <c r="X49" s="69"/>
      <c r="Y49" s="70"/>
      <c r="Z49" s="71"/>
    </row>
    <row r="50" spans="1:26">
      <c r="A50" s="6"/>
      <c r="B50" s="20" t="s">
        <v>37</v>
      </c>
      <c r="C50" s="69"/>
      <c r="D50" s="69"/>
      <c r="E50" s="70">
        <v>800</v>
      </c>
      <c r="F50" s="69"/>
      <c r="G50" s="70">
        <f>E50</f>
        <v>800</v>
      </c>
      <c r="H50" s="69"/>
      <c r="I50" s="70">
        <v>800</v>
      </c>
      <c r="J50" s="69"/>
      <c r="K50" s="70">
        <f>I50</f>
        <v>800</v>
      </c>
      <c r="L50" s="69"/>
      <c r="M50" s="70">
        <f>K50</f>
        <v>800</v>
      </c>
      <c r="N50" s="69"/>
      <c r="O50" s="70">
        <f>M50</f>
        <v>800</v>
      </c>
      <c r="P50" s="69"/>
      <c r="Q50" s="70">
        <f>O50</f>
        <v>800</v>
      </c>
      <c r="R50" s="69"/>
      <c r="S50" s="70">
        <f>Q50</f>
        <v>800</v>
      </c>
      <c r="T50" s="69"/>
      <c r="U50" s="70">
        <f>S50</f>
        <v>800</v>
      </c>
      <c r="V50" s="69"/>
      <c r="W50" s="70">
        <f>U50</f>
        <v>800</v>
      </c>
      <c r="X50" s="69"/>
      <c r="Y50" s="70">
        <f>W50</f>
        <v>800</v>
      </c>
      <c r="Z50" s="71"/>
    </row>
    <row r="51" spans="1:26">
      <c r="A51" s="6"/>
      <c r="B51" s="20" t="s">
        <v>38</v>
      </c>
      <c r="C51" s="69"/>
      <c r="D51" s="69"/>
      <c r="E51" s="70"/>
      <c r="F51" s="69"/>
      <c r="G51" s="70"/>
      <c r="H51" s="69"/>
      <c r="I51" s="70"/>
      <c r="J51" s="69"/>
      <c r="K51" s="70"/>
      <c r="L51" s="69"/>
      <c r="M51" s="70"/>
      <c r="N51" s="69"/>
      <c r="O51" s="70"/>
      <c r="P51" s="69"/>
      <c r="Q51" s="70"/>
      <c r="R51" s="69"/>
      <c r="S51" s="69"/>
      <c r="T51" s="69"/>
      <c r="U51" s="70"/>
      <c r="V51" s="69"/>
      <c r="W51" s="70"/>
      <c r="X51" s="69"/>
      <c r="Y51" s="70"/>
      <c r="Z51" s="71"/>
    </row>
    <row r="52" spans="1:26">
      <c r="A52" s="6"/>
      <c r="B52" s="20" t="s">
        <v>53</v>
      </c>
      <c r="C52" s="29">
        <f>SUM(C53:C55)</f>
        <v>0</v>
      </c>
      <c r="D52" s="30"/>
      <c r="E52" s="30">
        <f>SUM(E53:E55)</f>
        <v>0</v>
      </c>
      <c r="F52" s="30">
        <f>SUM(F53:F55)</f>
        <v>0</v>
      </c>
      <c r="G52" s="30">
        <f>SUM(G53:G55)</f>
        <v>0</v>
      </c>
      <c r="H52" s="30">
        <f>SUM(H53:H55)</f>
        <v>0</v>
      </c>
      <c r="I52" s="30">
        <f>SUM(I53:I55)</f>
        <v>0</v>
      </c>
      <c r="J52" s="30">
        <f>SUM(J53:J55)</f>
        <v>0</v>
      </c>
      <c r="K52" s="30">
        <f>SUM(K53:K55)</f>
        <v>0</v>
      </c>
      <c r="L52" s="30">
        <f>SUM(L53:L55)</f>
        <v>0</v>
      </c>
      <c r="M52" s="30">
        <f>SUM(M53:M55)</f>
        <v>0</v>
      </c>
      <c r="N52" s="30">
        <f>SUM(N53:N55)</f>
        <v>0</v>
      </c>
      <c r="O52" s="30">
        <f>SUM(O53:O55)</f>
        <v>0</v>
      </c>
      <c r="P52" s="30">
        <f>SUM(P53:P55)</f>
        <v>0</v>
      </c>
      <c r="Q52" s="30">
        <f>SUM(Q53:Q55)</f>
        <v>0</v>
      </c>
      <c r="R52" s="30">
        <f>SUM(R53:R55)</f>
        <v>0</v>
      </c>
      <c r="S52" s="30">
        <f>SUM(S53:S55)</f>
        <v>0</v>
      </c>
      <c r="T52" s="30">
        <f>SUM(T53:T55)</f>
        <v>0</v>
      </c>
      <c r="U52" s="30">
        <f>SUM(U53:U55)</f>
        <v>0</v>
      </c>
      <c r="V52" s="30">
        <f>SUM(V53:V55)</f>
        <v>0</v>
      </c>
      <c r="W52" s="30">
        <f>SUM(W53:W55)</f>
        <v>0</v>
      </c>
      <c r="X52" s="30">
        <f>SUM(X53:X55)</f>
        <v>0</v>
      </c>
      <c r="Y52" s="30">
        <f>SUM(Y53:Y55)</f>
        <v>0</v>
      </c>
      <c r="Z52" s="31">
        <f>SUM(Z53:Z55)</f>
        <v>0</v>
      </c>
    </row>
    <row r="53" spans="1:26">
      <c r="A53" s="6"/>
      <c r="B53" s="41" t="s">
        <v>39</v>
      </c>
      <c r="C53" s="69"/>
      <c r="D53" s="69"/>
      <c r="E53" s="70"/>
      <c r="F53" s="69"/>
      <c r="G53" s="70"/>
      <c r="H53" s="69"/>
      <c r="I53" s="70"/>
      <c r="J53" s="69"/>
      <c r="K53" s="70"/>
      <c r="L53" s="69"/>
      <c r="M53" s="70"/>
      <c r="N53" s="69"/>
      <c r="O53" s="70"/>
      <c r="P53" s="69"/>
      <c r="Q53" s="70"/>
      <c r="R53" s="69"/>
      <c r="S53" s="69"/>
      <c r="T53" s="69"/>
      <c r="U53" s="70"/>
      <c r="V53" s="69"/>
      <c r="W53" s="70"/>
      <c r="X53" s="69"/>
      <c r="Y53" s="70"/>
      <c r="Z53" s="75"/>
    </row>
    <row r="54" spans="1:26">
      <c r="A54" s="6"/>
      <c r="B54" s="41" t="s">
        <v>40</v>
      </c>
      <c r="C54" s="69"/>
      <c r="D54" s="69"/>
      <c r="E54" s="70"/>
      <c r="F54" s="69"/>
      <c r="G54" s="70"/>
      <c r="H54" s="69"/>
      <c r="I54" s="70"/>
      <c r="J54" s="69"/>
      <c r="K54" s="70"/>
      <c r="L54" s="69"/>
      <c r="M54" s="70"/>
      <c r="N54" s="69"/>
      <c r="O54" s="70"/>
      <c r="P54" s="69"/>
      <c r="Q54" s="70"/>
      <c r="R54" s="69"/>
      <c r="S54" s="69"/>
      <c r="T54" s="69"/>
      <c r="U54" s="70"/>
      <c r="V54" s="69"/>
      <c r="W54" s="70"/>
      <c r="X54" s="69"/>
      <c r="Y54" s="70"/>
      <c r="Z54" s="71"/>
    </row>
    <row r="55" spans="1:26">
      <c r="A55" s="6"/>
      <c r="B55" s="41" t="s">
        <v>54</v>
      </c>
      <c r="C55" s="69"/>
      <c r="D55" s="69"/>
      <c r="E55" s="70"/>
      <c r="F55" s="69"/>
      <c r="G55" s="70"/>
      <c r="H55" s="69"/>
      <c r="I55" s="70"/>
      <c r="J55" s="69"/>
      <c r="K55" s="70"/>
      <c r="L55" s="69"/>
      <c r="M55" s="70"/>
      <c r="N55" s="69"/>
      <c r="O55" s="70"/>
      <c r="P55" s="69"/>
      <c r="Q55" s="70"/>
      <c r="R55" s="69"/>
      <c r="S55" s="69"/>
      <c r="T55" s="69"/>
      <c r="U55" s="70"/>
      <c r="V55" s="69"/>
      <c r="W55" s="70"/>
      <c r="X55" s="69"/>
      <c r="Y55" s="70"/>
      <c r="Z55" s="71"/>
    </row>
    <row r="56" spans="1:26">
      <c r="A56" s="6"/>
      <c r="B56" s="23"/>
      <c r="C56" s="8"/>
      <c r="D56" s="8"/>
      <c r="E56" s="7"/>
      <c r="F56" s="8"/>
      <c r="G56" s="7"/>
      <c r="H56" s="8"/>
      <c r="I56" s="7"/>
      <c r="J56" s="8"/>
      <c r="K56" s="7"/>
      <c r="L56" s="8"/>
      <c r="M56" s="7"/>
      <c r="N56" s="8"/>
      <c r="O56" s="7"/>
      <c r="P56" s="8"/>
      <c r="Q56" s="7"/>
      <c r="R56" s="8"/>
      <c r="S56" s="8"/>
      <c r="T56" s="8"/>
      <c r="U56" s="7"/>
      <c r="V56" s="8"/>
      <c r="W56" s="7"/>
      <c r="X56" s="8"/>
      <c r="Y56" s="7"/>
      <c r="Z56" s="9"/>
    </row>
    <row r="57" spans="1:26">
      <c r="A57" s="6"/>
      <c r="B57" s="20" t="s">
        <v>41</v>
      </c>
      <c r="C57" s="69"/>
      <c r="D57" s="69"/>
      <c r="E57" s="70"/>
      <c r="F57" s="69"/>
      <c r="G57" s="70"/>
      <c r="H57" s="69"/>
      <c r="I57" s="70"/>
      <c r="J57" s="69"/>
      <c r="K57" s="70"/>
      <c r="L57" s="69"/>
      <c r="M57" s="70"/>
      <c r="N57" s="69"/>
      <c r="O57" s="70"/>
      <c r="P57" s="69"/>
      <c r="Q57" s="70"/>
      <c r="R57" s="69"/>
      <c r="S57" s="69"/>
      <c r="T57" s="69"/>
      <c r="U57" s="70"/>
      <c r="V57" s="69"/>
      <c r="W57" s="70"/>
      <c r="X57" s="69"/>
      <c r="Y57" s="70"/>
      <c r="Z57" s="71"/>
    </row>
    <row r="58" spans="1:26" ht="14.7" thickBot="1">
      <c r="A58" s="10"/>
      <c r="B58" s="21" t="s">
        <v>42</v>
      </c>
      <c r="C58" s="72"/>
      <c r="D58" s="72"/>
      <c r="E58" s="73"/>
      <c r="F58" s="72"/>
      <c r="G58" s="73"/>
      <c r="H58" s="72"/>
      <c r="I58" s="73"/>
      <c r="J58" s="72"/>
      <c r="K58" s="73"/>
      <c r="L58" s="72"/>
      <c r="M58" s="73"/>
      <c r="N58" s="72"/>
      <c r="O58" s="73"/>
      <c r="P58" s="72"/>
      <c r="Q58" s="73"/>
      <c r="R58" s="72"/>
      <c r="S58" s="72"/>
      <c r="T58" s="72"/>
      <c r="U58" s="73"/>
      <c r="V58" s="72"/>
      <c r="W58" s="73"/>
      <c r="X58" s="72"/>
      <c r="Y58" s="73"/>
      <c r="Z58" s="74"/>
    </row>
    <row r="59" spans="1:26" ht="14.7" thickTop="1">
      <c r="A59" s="6"/>
      <c r="B59" s="20"/>
      <c r="C59" s="8"/>
      <c r="D59" s="8"/>
      <c r="E59" s="7"/>
      <c r="F59" s="8"/>
      <c r="G59" s="7"/>
      <c r="H59" s="8"/>
      <c r="I59" s="7"/>
      <c r="J59" s="8"/>
      <c r="K59" s="7"/>
      <c r="L59" s="8"/>
      <c r="M59" s="7"/>
      <c r="N59" s="8"/>
      <c r="O59" s="7"/>
      <c r="P59" s="8"/>
      <c r="Q59" s="7"/>
      <c r="R59" s="8"/>
      <c r="S59" s="8"/>
      <c r="T59" s="8"/>
      <c r="U59" s="7"/>
      <c r="V59" s="8"/>
      <c r="W59" s="7"/>
      <c r="X59" s="8"/>
      <c r="Y59" s="7"/>
      <c r="Z59" s="9"/>
    </row>
    <row r="60" spans="1:26">
      <c r="A60" s="62" t="s">
        <v>43</v>
      </c>
      <c r="B60" s="61"/>
      <c r="C60" s="57">
        <f>SUM(C26:C27,C34:C37,C49:C52,C57:C58)</f>
        <v>23050</v>
      </c>
      <c r="D60" s="58">
        <f>SUM(D26:D27,D34:D37,D49:D52,D57:D58)</f>
        <v>0</v>
      </c>
      <c r="E60" s="58">
        <f>SUM(E26:E27,E34:E37,E49:E52,E57:E58)</f>
        <v>3850</v>
      </c>
      <c r="F60" s="58">
        <f>SUM(F26:F27,F34:F37,F49:F52,F57:F58)</f>
        <v>0</v>
      </c>
      <c r="G60" s="58">
        <f>SUM(G26:G27,G34:G37,G49:G52,G57:G58)</f>
        <v>3850</v>
      </c>
      <c r="H60" s="58">
        <f>SUM(H26:H27,H34:H37,H49:H52,H57:H58)</f>
        <v>0</v>
      </c>
      <c r="I60" s="58">
        <f>SUM(I26:I27,I34:I37,I49:I52,I57:I58)</f>
        <v>4600</v>
      </c>
      <c r="J60" s="58">
        <f>SUM(J26:J27,J34:J37,J49:J52,J57:J58)</f>
        <v>0</v>
      </c>
      <c r="K60" s="58">
        <f>SUM(K26:K27,K34:K37,K49:K52,K57:K58)</f>
        <v>4600</v>
      </c>
      <c r="L60" s="58">
        <f>SUM(L26:L27,L34:L37,L49:L52,L57:L58)</f>
        <v>0</v>
      </c>
      <c r="M60" s="58">
        <f>SUM(M26:M27,M34:M37,M49:M52,M57:M58)</f>
        <v>4600</v>
      </c>
      <c r="N60" s="58">
        <f>SUM(N26:N27,N34:N37,N49:N52,N57:N58)</f>
        <v>0</v>
      </c>
      <c r="O60" s="58">
        <f>SUM(O26:O27,O34:O37,O49:O52,O57:O58)</f>
        <v>5450</v>
      </c>
      <c r="P60" s="58">
        <f>SUM(P26:P27,P34:P37,P49:P52,P57:P58)</f>
        <v>0</v>
      </c>
      <c r="Q60" s="58">
        <f>SUM(Q26:Q27,Q34:Q37,Q49:Q52,Q57:Q58)</f>
        <v>5450</v>
      </c>
      <c r="R60" s="58">
        <f>SUM(R26:R27,R34:R37,R49:R52,R57:R58)</f>
        <v>0</v>
      </c>
      <c r="S60" s="58">
        <f>SUM(S26:S27,S34:S37,S49:S52,S57:S58)</f>
        <v>5450</v>
      </c>
      <c r="T60" s="58">
        <f>SUM(T26:T27,T34:T37,T49:T52,T57:T58)</f>
        <v>0</v>
      </c>
      <c r="U60" s="58">
        <f>SUM(U26:U27,U34:U37,U49:U52,U57:U58)</f>
        <v>6200</v>
      </c>
      <c r="V60" s="58">
        <f>SUM(V26:V27,V34:V37,V49:V52,V57:V58)</f>
        <v>0</v>
      </c>
      <c r="W60" s="58">
        <f>SUM(W26:W27,W34:W37,W49:W52,W57:W58)</f>
        <v>6200</v>
      </c>
      <c r="X60" s="58">
        <f>SUM(X26:X27,X34:X37,X49:X52,X57:X58)</f>
        <v>0</v>
      </c>
      <c r="Y60" s="58">
        <f>SUM(Y26:Y27,Y34:Y37,Y49:Y52,Y57:Y58)</f>
        <v>6200</v>
      </c>
      <c r="Z60" s="59">
        <f>SUM(Z26:Z27,Z34:Z37,Z49:Z52,Z57:Z58)</f>
        <v>0</v>
      </c>
    </row>
    <row r="61" spans="1:26">
      <c r="A61" s="6"/>
      <c r="B61" s="20"/>
      <c r="C61" s="8"/>
      <c r="D61" s="8"/>
      <c r="E61" s="7"/>
      <c r="F61" s="8"/>
      <c r="G61" s="7"/>
      <c r="H61" s="8"/>
      <c r="I61" s="7"/>
      <c r="J61" s="8"/>
      <c r="K61" s="7"/>
      <c r="L61" s="8"/>
      <c r="M61" s="7"/>
      <c r="N61" s="8"/>
      <c r="O61" s="7"/>
      <c r="P61" s="8"/>
      <c r="Q61" s="7"/>
      <c r="R61" s="8"/>
      <c r="S61" s="8"/>
      <c r="T61" s="8"/>
      <c r="U61" s="7"/>
      <c r="V61" s="8"/>
      <c r="W61" s="7"/>
      <c r="X61" s="8"/>
      <c r="Y61" s="7"/>
      <c r="Z61" s="9"/>
    </row>
    <row r="62" spans="1:26">
      <c r="A62" s="62" t="s">
        <v>44</v>
      </c>
      <c r="B62" s="61"/>
      <c r="C62" s="57">
        <f>C9+C23-C60</f>
        <v>39450</v>
      </c>
      <c r="D62" s="57">
        <f>D9+D23-D60</f>
        <v>0</v>
      </c>
      <c r="E62" s="58">
        <f>E9+E23-E60</f>
        <v>38600</v>
      </c>
      <c r="F62" s="57">
        <f>F9+F23-F60</f>
        <v>0</v>
      </c>
      <c r="G62" s="58">
        <f>G9+G23-G60</f>
        <v>38250</v>
      </c>
      <c r="H62" s="57">
        <f>H9+H23-H60</f>
        <v>0</v>
      </c>
      <c r="I62" s="58">
        <f>I9+I23-I60</f>
        <v>37650</v>
      </c>
      <c r="J62" s="57">
        <f>J9+J23-J60</f>
        <v>0</v>
      </c>
      <c r="K62" s="58">
        <f>K9+K23-K60</f>
        <v>37250</v>
      </c>
      <c r="L62" s="57">
        <f>L9+L23-L60</f>
        <v>0</v>
      </c>
      <c r="M62" s="58">
        <f>M9+M23-M60</f>
        <v>36650</v>
      </c>
      <c r="N62" s="57">
        <f>N9+N23-N60</f>
        <v>0</v>
      </c>
      <c r="O62" s="58">
        <f>O9+O23-O60</f>
        <v>36200</v>
      </c>
      <c r="P62" s="57">
        <f>P9+P23-P60</f>
        <v>0</v>
      </c>
      <c r="Q62" s="58">
        <f>Q9+Q23-Q60</f>
        <v>36750</v>
      </c>
      <c r="R62" s="57">
        <f>R9+R23-R60</f>
        <v>0</v>
      </c>
      <c r="S62" s="57">
        <f>S9+S23-S60</f>
        <v>36800</v>
      </c>
      <c r="T62" s="57">
        <f>T9+T23-T60</f>
        <v>0</v>
      </c>
      <c r="U62" s="58">
        <f>U9+U23-U60</f>
        <v>36600</v>
      </c>
      <c r="V62" s="57">
        <f>V9+V23-V60</f>
        <v>0</v>
      </c>
      <c r="W62" s="58">
        <f>W9+W23-W60</f>
        <v>36900</v>
      </c>
      <c r="X62" s="57">
        <f>X9+X23-X60</f>
        <v>0</v>
      </c>
      <c r="Y62" s="58">
        <f>Y9+Y23-Y60</f>
        <v>37700</v>
      </c>
      <c r="Z62" s="60">
        <f>Z9+Z23-Z60</f>
        <v>0</v>
      </c>
    </row>
    <row r="63" spans="1:26">
      <c r="A63" s="6"/>
      <c r="B63" s="20"/>
      <c r="C63" s="8"/>
      <c r="D63" s="8"/>
      <c r="E63" s="7"/>
      <c r="F63" s="8"/>
      <c r="G63" s="7"/>
      <c r="H63" s="8"/>
      <c r="I63" s="7"/>
      <c r="J63" s="8"/>
      <c r="K63" s="7"/>
      <c r="L63" s="8"/>
      <c r="M63" s="7"/>
      <c r="N63" s="8"/>
      <c r="O63" s="7"/>
      <c r="P63" s="8"/>
      <c r="Q63" s="7"/>
      <c r="R63" s="8"/>
      <c r="S63" s="8"/>
      <c r="T63" s="8"/>
      <c r="U63" s="7"/>
      <c r="V63" s="8"/>
      <c r="W63" s="7"/>
      <c r="X63" s="8"/>
      <c r="Y63" s="7"/>
      <c r="Z63" s="9"/>
    </row>
    <row r="64" spans="1:26">
      <c r="A64" s="6"/>
      <c r="B64" s="20" t="s">
        <v>49</v>
      </c>
      <c r="C64" s="69"/>
      <c r="D64" s="69"/>
      <c r="E64" s="70"/>
      <c r="F64" s="69"/>
      <c r="G64" s="70"/>
      <c r="H64" s="69"/>
      <c r="I64" s="70"/>
      <c r="J64" s="69"/>
      <c r="K64" s="70"/>
      <c r="L64" s="69"/>
      <c r="M64" s="70"/>
      <c r="N64" s="69"/>
      <c r="O64" s="70"/>
      <c r="P64" s="69"/>
      <c r="Q64" s="70"/>
      <c r="R64" s="69"/>
      <c r="S64" s="69"/>
      <c r="T64" s="69"/>
      <c r="U64" s="70"/>
      <c r="V64" s="69"/>
      <c r="W64" s="70"/>
      <c r="X64" s="69"/>
      <c r="Y64" s="70"/>
      <c r="Z64" s="71"/>
    </row>
    <row r="65" spans="1:26" ht="14.7" thickBot="1">
      <c r="A65" s="10"/>
      <c r="B65" s="21"/>
      <c r="C65" s="12"/>
      <c r="D65" s="12"/>
      <c r="E65" s="11"/>
      <c r="F65" s="12"/>
      <c r="G65" s="11"/>
      <c r="H65" s="12"/>
      <c r="I65" s="11"/>
      <c r="J65" s="12"/>
      <c r="K65" s="11"/>
      <c r="L65" s="12"/>
      <c r="M65" s="11"/>
      <c r="N65" s="12"/>
      <c r="O65" s="11"/>
      <c r="P65" s="12"/>
      <c r="Q65" s="11"/>
      <c r="R65" s="12"/>
      <c r="S65" s="12"/>
      <c r="T65" s="12"/>
      <c r="U65" s="11"/>
      <c r="V65" s="12"/>
      <c r="W65" s="11"/>
      <c r="X65" s="12"/>
      <c r="Y65" s="11"/>
      <c r="Z65" s="13"/>
    </row>
    <row r="66" spans="1:26" ht="15" thickTop="1" thickBot="1">
      <c r="A66" s="63" t="s">
        <v>58</v>
      </c>
      <c r="B66" s="64"/>
      <c r="C66" s="65">
        <f t="shared" ref="C66:Z66" si="15">C62+C64</f>
        <v>39450</v>
      </c>
      <c r="D66" s="66">
        <f>D62+D64</f>
        <v>0</v>
      </c>
      <c r="E66" s="67">
        <f>E62+E64</f>
        <v>38600</v>
      </c>
      <c r="F66" s="66">
        <f t="shared" si="15"/>
        <v>0</v>
      </c>
      <c r="G66" s="67">
        <f t="shared" si="15"/>
        <v>38250</v>
      </c>
      <c r="H66" s="66">
        <f t="shared" si="15"/>
        <v>0</v>
      </c>
      <c r="I66" s="67">
        <f t="shared" si="15"/>
        <v>37650</v>
      </c>
      <c r="J66" s="66">
        <f t="shared" si="15"/>
        <v>0</v>
      </c>
      <c r="K66" s="67">
        <f t="shared" si="15"/>
        <v>37250</v>
      </c>
      <c r="L66" s="66">
        <f t="shared" si="15"/>
        <v>0</v>
      </c>
      <c r="M66" s="67">
        <f t="shared" si="15"/>
        <v>36650</v>
      </c>
      <c r="N66" s="66">
        <f t="shared" si="15"/>
        <v>0</v>
      </c>
      <c r="O66" s="67">
        <f t="shared" si="15"/>
        <v>36200</v>
      </c>
      <c r="P66" s="66">
        <f t="shared" si="15"/>
        <v>0</v>
      </c>
      <c r="Q66" s="67">
        <f t="shared" si="15"/>
        <v>36750</v>
      </c>
      <c r="R66" s="66">
        <f t="shared" si="15"/>
        <v>0</v>
      </c>
      <c r="S66" s="66">
        <f t="shared" si="15"/>
        <v>36800</v>
      </c>
      <c r="T66" s="66">
        <f t="shared" si="15"/>
        <v>0</v>
      </c>
      <c r="U66" s="67">
        <f t="shared" si="15"/>
        <v>36600</v>
      </c>
      <c r="V66" s="66">
        <f t="shared" si="15"/>
        <v>0</v>
      </c>
      <c r="W66" s="67">
        <f t="shared" si="15"/>
        <v>36900</v>
      </c>
      <c r="X66" s="66">
        <f t="shared" si="15"/>
        <v>0</v>
      </c>
      <c r="Y66" s="67">
        <f t="shared" si="15"/>
        <v>37700</v>
      </c>
      <c r="Z66" s="68">
        <f t="shared" si="15"/>
        <v>0</v>
      </c>
    </row>
    <row r="67" spans="1:26" ht="14.7" thickTop="1">
      <c r="A67" s="1"/>
      <c r="B67" s="27"/>
      <c r="C67" s="27"/>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27"/>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27"/>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27"/>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sheetData>
  <sheetProtection algorithmName="SHA-512" hashValue="mVL/PJzh9Pi4+BtFI2wCDeLAokSMdhG31Pt1PoZM1QFA8nCmL2c91jE/5qoNP2IUUQdW0aDJu0jCE7SR7gWDvA==" saltValue="ex+IwaIRXfHvYRa3ZakxhA==" spinCount="100000" sheet="1" objects="1" scenarios="1" selectLockedCells="1"/>
  <mergeCells count="14">
    <mergeCell ref="I3:J3"/>
    <mergeCell ref="A1:B1"/>
    <mergeCell ref="A2:B3"/>
    <mergeCell ref="C3:D3"/>
    <mergeCell ref="E3:F3"/>
    <mergeCell ref="G3:H3"/>
    <mergeCell ref="W3:X3"/>
    <mergeCell ref="Y3:Z3"/>
    <mergeCell ref="K3:L3"/>
    <mergeCell ref="M3:N3"/>
    <mergeCell ref="O3:P3"/>
    <mergeCell ref="Q3:R3"/>
    <mergeCell ref="S3:T3"/>
    <mergeCell ref="U3:V3"/>
  </mergeCells>
  <pageMargins left="0.7" right="0.7" top="0.75" bottom="0.75" header="0.3" footer="0.3"/>
  <pageSetup paperSize="9" scale="4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7FC3-0B8B-4470-98C9-8AB1D17DCA1A}">
  <sheetPr>
    <pageSetUpPr fitToPage="1"/>
  </sheetPr>
  <dimension ref="B1:Q38"/>
  <sheetViews>
    <sheetView showGridLines="0" topLeftCell="A4" workbookViewId="0">
      <selection activeCell="T9" sqref="T9"/>
    </sheetView>
  </sheetViews>
  <sheetFormatPr baseColWidth="10" defaultRowHeight="14.35"/>
  <cols>
    <col min="1" max="1" width="4.41015625" customWidth="1"/>
    <col min="17" max="17" width="3.29296875" customWidth="1"/>
    <col min="18" max="18" width="4.41015625" customWidth="1"/>
  </cols>
  <sheetData>
    <row r="1" spans="2:17" ht="14.7" thickBot="1"/>
    <row r="2" spans="2:17">
      <c r="B2" s="32"/>
      <c r="C2" s="33"/>
      <c r="D2" s="33"/>
      <c r="E2" s="33"/>
      <c r="F2" s="33"/>
      <c r="G2" s="33"/>
      <c r="H2" s="33"/>
      <c r="I2" s="33"/>
      <c r="J2" s="33"/>
      <c r="K2" s="33"/>
      <c r="L2" s="33"/>
      <c r="M2" s="33"/>
      <c r="N2" s="33"/>
      <c r="O2" s="33"/>
      <c r="P2" s="33"/>
      <c r="Q2" s="34"/>
    </row>
    <row r="3" spans="2:17">
      <c r="B3" s="82" t="str">
        <f>"Liquiditätsplan "&amp;Liquiditätsplan!A2</f>
        <v>Liquiditätsplan Ihre Firma</v>
      </c>
      <c r="C3" s="83"/>
      <c r="D3" s="83"/>
      <c r="E3" s="83"/>
      <c r="F3" s="83"/>
      <c r="G3" s="83"/>
      <c r="H3" s="83"/>
      <c r="I3" s="83"/>
      <c r="J3" s="83"/>
      <c r="K3" s="83"/>
      <c r="L3" s="83"/>
      <c r="M3" s="83"/>
      <c r="N3" s="83"/>
      <c r="O3" s="83"/>
      <c r="P3" s="83"/>
      <c r="Q3" s="84"/>
    </row>
    <row r="4" spans="2:17">
      <c r="B4" s="35"/>
      <c r="C4" s="36"/>
      <c r="D4" s="36"/>
      <c r="E4" s="36"/>
      <c r="F4" s="36"/>
      <c r="G4" s="36"/>
      <c r="H4" s="36"/>
      <c r="I4" s="36"/>
      <c r="J4" s="36"/>
      <c r="K4" s="36"/>
      <c r="L4" s="36"/>
      <c r="M4" s="36"/>
      <c r="N4" s="36"/>
      <c r="O4" s="36"/>
      <c r="P4" s="36"/>
      <c r="Q4" s="37"/>
    </row>
    <row r="5" spans="2:17">
      <c r="B5" s="35"/>
      <c r="C5" s="36"/>
      <c r="D5" s="36"/>
      <c r="E5" s="36"/>
      <c r="F5" s="36"/>
      <c r="G5" s="36"/>
      <c r="H5" s="36"/>
      <c r="I5" s="36"/>
      <c r="J5" s="36"/>
      <c r="K5" s="36"/>
      <c r="L5" s="36"/>
      <c r="M5" s="36"/>
      <c r="N5" s="36"/>
      <c r="O5" s="36"/>
      <c r="P5" s="36"/>
      <c r="Q5" s="37"/>
    </row>
    <row r="6" spans="2:17">
      <c r="B6" s="35"/>
      <c r="C6" s="36"/>
      <c r="D6" s="36"/>
      <c r="E6" s="36"/>
      <c r="F6" s="36"/>
      <c r="G6" s="36"/>
      <c r="H6" s="36"/>
      <c r="I6" s="36"/>
      <c r="J6" s="36"/>
      <c r="K6" s="36"/>
      <c r="L6" s="36"/>
      <c r="M6" s="36"/>
      <c r="N6" s="36"/>
      <c r="O6" s="36"/>
      <c r="P6" s="36"/>
      <c r="Q6" s="37"/>
    </row>
    <row r="7" spans="2:17">
      <c r="B7" s="35"/>
      <c r="C7" s="36"/>
      <c r="D7" s="36"/>
      <c r="E7" s="36"/>
      <c r="F7" s="36"/>
      <c r="G7" s="36"/>
      <c r="H7" s="36"/>
      <c r="I7" s="36"/>
      <c r="J7" s="36"/>
      <c r="K7" s="36"/>
      <c r="L7" s="36"/>
      <c r="M7" s="36"/>
      <c r="N7" s="36"/>
      <c r="O7" s="36"/>
      <c r="P7" s="36"/>
      <c r="Q7" s="37"/>
    </row>
    <row r="8" spans="2:17">
      <c r="B8" s="35"/>
      <c r="C8" s="36"/>
      <c r="D8" s="36"/>
      <c r="E8" s="36"/>
      <c r="F8" s="36"/>
      <c r="G8" s="36"/>
      <c r="H8" s="36"/>
      <c r="I8" s="36"/>
      <c r="J8" s="36"/>
      <c r="K8" s="36"/>
      <c r="L8" s="36"/>
      <c r="M8" s="36"/>
      <c r="N8" s="36"/>
      <c r="O8" s="36"/>
      <c r="P8" s="36"/>
      <c r="Q8" s="37"/>
    </row>
    <row r="9" spans="2:17">
      <c r="B9" s="35"/>
      <c r="C9" s="36"/>
      <c r="D9" s="36"/>
      <c r="E9" s="36"/>
      <c r="F9" s="36"/>
      <c r="G9" s="36"/>
      <c r="H9" s="36"/>
      <c r="I9" s="36"/>
      <c r="J9" s="36"/>
      <c r="K9" s="36"/>
      <c r="L9" s="36"/>
      <c r="M9" s="36"/>
      <c r="N9" s="36"/>
      <c r="O9" s="36"/>
      <c r="P9" s="36"/>
      <c r="Q9" s="37"/>
    </row>
    <row r="10" spans="2:17">
      <c r="B10" s="35"/>
      <c r="C10" s="36"/>
      <c r="D10" s="36"/>
      <c r="E10" s="36"/>
      <c r="F10" s="36"/>
      <c r="G10" s="36"/>
      <c r="H10" s="36"/>
      <c r="I10" s="36"/>
      <c r="J10" s="36"/>
      <c r="K10" s="36"/>
      <c r="L10" s="36"/>
      <c r="M10" s="36"/>
      <c r="N10" s="36"/>
      <c r="O10" s="36"/>
      <c r="P10" s="36"/>
      <c r="Q10" s="37"/>
    </row>
    <row r="11" spans="2:17">
      <c r="B11" s="35"/>
      <c r="C11" s="36"/>
      <c r="D11" s="36"/>
      <c r="E11" s="36"/>
      <c r="F11" s="36"/>
      <c r="G11" s="36"/>
      <c r="H11" s="36"/>
      <c r="I11" s="36"/>
      <c r="J11" s="36"/>
      <c r="K11" s="36"/>
      <c r="L11" s="36"/>
      <c r="M11" s="36"/>
      <c r="N11" s="36"/>
      <c r="O11" s="36"/>
      <c r="P11" s="36"/>
      <c r="Q11" s="37"/>
    </row>
    <row r="12" spans="2:17">
      <c r="B12" s="35"/>
      <c r="C12" s="36"/>
      <c r="D12" s="36"/>
      <c r="E12" s="36"/>
      <c r="F12" s="36"/>
      <c r="G12" s="36"/>
      <c r="H12" s="36"/>
      <c r="I12" s="36"/>
      <c r="J12" s="36"/>
      <c r="K12" s="36"/>
      <c r="L12" s="36"/>
      <c r="M12" s="36"/>
      <c r="N12" s="36"/>
      <c r="O12" s="36"/>
      <c r="P12" s="36"/>
      <c r="Q12" s="37"/>
    </row>
    <row r="13" spans="2:17">
      <c r="B13" s="35"/>
      <c r="C13" s="36"/>
      <c r="D13" s="36"/>
      <c r="E13" s="36"/>
      <c r="F13" s="36"/>
      <c r="G13" s="36"/>
      <c r="H13" s="36"/>
      <c r="I13" s="36"/>
      <c r="J13" s="36"/>
      <c r="K13" s="36"/>
      <c r="L13" s="36"/>
      <c r="M13" s="36"/>
      <c r="N13" s="36"/>
      <c r="O13" s="36"/>
      <c r="P13" s="36"/>
      <c r="Q13" s="37"/>
    </row>
    <row r="14" spans="2:17">
      <c r="B14" s="35"/>
      <c r="C14" s="36"/>
      <c r="D14" s="36"/>
      <c r="E14" s="36"/>
      <c r="F14" s="36"/>
      <c r="G14" s="36"/>
      <c r="H14" s="36"/>
      <c r="I14" s="36"/>
      <c r="J14" s="36"/>
      <c r="K14" s="36"/>
      <c r="L14" s="36"/>
      <c r="M14" s="36"/>
      <c r="N14" s="36"/>
      <c r="O14" s="36"/>
      <c r="P14" s="36"/>
      <c r="Q14" s="37"/>
    </row>
    <row r="15" spans="2:17">
      <c r="B15" s="35"/>
      <c r="C15" s="36"/>
      <c r="D15" s="36"/>
      <c r="E15" s="36"/>
      <c r="F15" s="36"/>
      <c r="G15" s="36"/>
      <c r="H15" s="36"/>
      <c r="I15" s="36"/>
      <c r="J15" s="36"/>
      <c r="K15" s="36"/>
      <c r="L15" s="36"/>
      <c r="M15" s="36"/>
      <c r="N15" s="36"/>
      <c r="O15" s="36"/>
      <c r="P15" s="36"/>
      <c r="Q15" s="37"/>
    </row>
    <row r="16" spans="2:17">
      <c r="B16" s="35"/>
      <c r="C16" s="36"/>
      <c r="D16" s="36"/>
      <c r="E16" s="36"/>
      <c r="F16" s="36"/>
      <c r="G16" s="36"/>
      <c r="H16" s="36"/>
      <c r="I16" s="36"/>
      <c r="J16" s="36"/>
      <c r="K16" s="36"/>
      <c r="L16" s="36"/>
      <c r="M16" s="36"/>
      <c r="N16" s="36"/>
      <c r="O16" s="36"/>
      <c r="P16" s="36"/>
      <c r="Q16" s="37"/>
    </row>
    <row r="17" spans="2:17">
      <c r="B17" s="35"/>
      <c r="C17" s="36"/>
      <c r="D17" s="36"/>
      <c r="E17" s="36"/>
      <c r="F17" s="36"/>
      <c r="G17" s="36"/>
      <c r="H17" s="36"/>
      <c r="I17" s="36"/>
      <c r="J17" s="36"/>
      <c r="K17" s="36"/>
      <c r="L17" s="36"/>
      <c r="M17" s="36"/>
      <c r="N17" s="36"/>
      <c r="O17" s="36"/>
      <c r="P17" s="36"/>
      <c r="Q17" s="37"/>
    </row>
    <row r="18" spans="2:17">
      <c r="B18" s="35"/>
      <c r="C18" s="36"/>
      <c r="D18" s="36"/>
      <c r="E18" s="36"/>
      <c r="F18" s="36"/>
      <c r="G18" s="36"/>
      <c r="H18" s="36"/>
      <c r="I18" s="36"/>
      <c r="J18" s="36"/>
      <c r="K18" s="36"/>
      <c r="L18" s="36"/>
      <c r="M18" s="36"/>
      <c r="N18" s="36"/>
      <c r="O18" s="36"/>
      <c r="P18" s="36"/>
      <c r="Q18" s="37"/>
    </row>
    <row r="19" spans="2:17">
      <c r="B19" s="35"/>
      <c r="C19" s="36"/>
      <c r="D19" s="36"/>
      <c r="E19" s="36"/>
      <c r="F19" s="36"/>
      <c r="G19" s="36"/>
      <c r="H19" s="36"/>
      <c r="I19" s="36"/>
      <c r="J19" s="36"/>
      <c r="K19" s="36"/>
      <c r="L19" s="36"/>
      <c r="M19" s="36"/>
      <c r="N19" s="36"/>
      <c r="O19" s="36"/>
      <c r="P19" s="36"/>
      <c r="Q19" s="37"/>
    </row>
    <row r="20" spans="2:17">
      <c r="B20" s="35"/>
      <c r="C20" s="36"/>
      <c r="D20" s="36"/>
      <c r="E20" s="36"/>
      <c r="F20" s="36"/>
      <c r="G20" s="36"/>
      <c r="H20" s="36"/>
      <c r="I20" s="36"/>
      <c r="J20" s="36"/>
      <c r="K20" s="36"/>
      <c r="L20" s="36"/>
      <c r="M20" s="36"/>
      <c r="N20" s="36"/>
      <c r="O20" s="36"/>
      <c r="P20" s="36"/>
      <c r="Q20" s="37"/>
    </row>
    <row r="21" spans="2:17">
      <c r="B21" s="35"/>
      <c r="C21" s="36"/>
      <c r="D21" s="36"/>
      <c r="E21" s="36"/>
      <c r="F21" s="36"/>
      <c r="G21" s="36"/>
      <c r="H21" s="36"/>
      <c r="I21" s="36"/>
      <c r="J21" s="36"/>
      <c r="K21" s="36"/>
      <c r="L21" s="36"/>
      <c r="M21" s="36"/>
      <c r="N21" s="36"/>
      <c r="O21" s="36"/>
      <c r="P21" s="36"/>
      <c r="Q21" s="37"/>
    </row>
    <row r="22" spans="2:17">
      <c r="B22" s="35"/>
      <c r="C22" s="36"/>
      <c r="D22" s="36"/>
      <c r="E22" s="36"/>
      <c r="F22" s="36"/>
      <c r="G22" s="36"/>
      <c r="H22" s="36"/>
      <c r="I22" s="36"/>
      <c r="J22" s="36"/>
      <c r="K22" s="36"/>
      <c r="L22" s="36"/>
      <c r="M22" s="36"/>
      <c r="N22" s="36"/>
      <c r="O22" s="36"/>
      <c r="P22" s="36"/>
      <c r="Q22" s="37"/>
    </row>
    <row r="23" spans="2:17">
      <c r="B23" s="35"/>
      <c r="C23" s="36"/>
      <c r="D23" s="36"/>
      <c r="E23" s="36"/>
      <c r="F23" s="36"/>
      <c r="G23" s="36"/>
      <c r="H23" s="36"/>
      <c r="I23" s="36"/>
      <c r="J23" s="36"/>
      <c r="K23" s="36"/>
      <c r="L23" s="36"/>
      <c r="M23" s="36"/>
      <c r="N23" s="36"/>
      <c r="O23" s="36"/>
      <c r="P23" s="36"/>
      <c r="Q23" s="37"/>
    </row>
    <row r="24" spans="2:17">
      <c r="B24" s="35"/>
      <c r="C24" s="36"/>
      <c r="D24" s="36"/>
      <c r="E24" s="36"/>
      <c r="F24" s="36"/>
      <c r="G24" s="36"/>
      <c r="H24" s="36"/>
      <c r="I24" s="36"/>
      <c r="J24" s="36"/>
      <c r="K24" s="36"/>
      <c r="L24" s="36"/>
      <c r="M24" s="36"/>
      <c r="N24" s="36"/>
      <c r="O24" s="36"/>
      <c r="P24" s="36"/>
      <c r="Q24" s="37"/>
    </row>
    <row r="25" spans="2:17">
      <c r="B25" s="35"/>
      <c r="C25" s="36"/>
      <c r="D25" s="36"/>
      <c r="E25" s="36"/>
      <c r="F25" s="36"/>
      <c r="G25" s="36"/>
      <c r="H25" s="36"/>
      <c r="I25" s="36"/>
      <c r="J25" s="36"/>
      <c r="K25" s="36"/>
      <c r="L25" s="36"/>
      <c r="M25" s="36"/>
      <c r="N25" s="36"/>
      <c r="O25" s="36"/>
      <c r="P25" s="36"/>
      <c r="Q25" s="37"/>
    </row>
    <row r="26" spans="2:17">
      <c r="B26" s="35"/>
      <c r="C26" s="36"/>
      <c r="D26" s="36"/>
      <c r="E26" s="36"/>
      <c r="F26" s="36"/>
      <c r="G26" s="36"/>
      <c r="H26" s="36"/>
      <c r="I26" s="36"/>
      <c r="J26" s="36"/>
      <c r="K26" s="36"/>
      <c r="L26" s="36"/>
      <c r="M26" s="36"/>
      <c r="N26" s="36"/>
      <c r="O26" s="36"/>
      <c r="P26" s="36"/>
      <c r="Q26" s="37"/>
    </row>
    <row r="27" spans="2:17">
      <c r="B27" s="35"/>
      <c r="C27" s="36"/>
      <c r="D27" s="36"/>
      <c r="E27" s="36"/>
      <c r="F27" s="36"/>
      <c r="G27" s="36"/>
      <c r="H27" s="36"/>
      <c r="I27" s="36"/>
      <c r="J27" s="36"/>
      <c r="K27" s="36"/>
      <c r="L27" s="36"/>
      <c r="M27" s="36"/>
      <c r="N27" s="36"/>
      <c r="O27" s="36"/>
      <c r="P27" s="36"/>
      <c r="Q27" s="37"/>
    </row>
    <row r="28" spans="2:17">
      <c r="B28" s="35"/>
      <c r="C28" s="36"/>
      <c r="D28" s="36"/>
      <c r="E28" s="36"/>
      <c r="F28" s="36"/>
      <c r="G28" s="36"/>
      <c r="H28" s="36"/>
      <c r="I28" s="36"/>
      <c r="J28" s="36"/>
      <c r="K28" s="36"/>
      <c r="L28" s="36"/>
      <c r="M28" s="36"/>
      <c r="N28" s="36"/>
      <c r="O28" s="36"/>
      <c r="P28" s="36"/>
      <c r="Q28" s="37"/>
    </row>
    <row r="29" spans="2:17">
      <c r="B29" s="35"/>
      <c r="C29" s="36"/>
      <c r="D29" s="36"/>
      <c r="E29" s="36"/>
      <c r="F29" s="36"/>
      <c r="G29" s="36"/>
      <c r="H29" s="36"/>
      <c r="I29" s="36"/>
      <c r="J29" s="36"/>
      <c r="K29" s="36"/>
      <c r="L29" s="36"/>
      <c r="M29" s="36"/>
      <c r="N29" s="36"/>
      <c r="O29" s="36"/>
      <c r="P29" s="36"/>
      <c r="Q29" s="37"/>
    </row>
    <row r="30" spans="2:17">
      <c r="B30" s="35"/>
      <c r="C30" s="36"/>
      <c r="D30" s="36"/>
      <c r="E30" s="36"/>
      <c r="F30" s="36"/>
      <c r="G30" s="36"/>
      <c r="H30" s="36"/>
      <c r="I30" s="36"/>
      <c r="J30" s="36"/>
      <c r="K30" s="36"/>
      <c r="L30" s="36"/>
      <c r="M30" s="36"/>
      <c r="N30" s="36"/>
      <c r="O30" s="36"/>
      <c r="P30" s="36"/>
      <c r="Q30" s="37"/>
    </row>
    <row r="31" spans="2:17">
      <c r="B31" s="35"/>
      <c r="C31" s="36"/>
      <c r="D31" s="36"/>
      <c r="E31" s="36"/>
      <c r="F31" s="36"/>
      <c r="G31" s="36"/>
      <c r="H31" s="36"/>
      <c r="I31" s="36"/>
      <c r="J31" s="36"/>
      <c r="K31" s="36"/>
      <c r="L31" s="36"/>
      <c r="M31" s="36"/>
      <c r="N31" s="36"/>
      <c r="O31" s="36"/>
      <c r="P31" s="36"/>
      <c r="Q31" s="37"/>
    </row>
    <row r="32" spans="2:17">
      <c r="B32" s="35"/>
      <c r="C32" s="36"/>
      <c r="D32" s="36"/>
      <c r="E32" s="36"/>
      <c r="F32" s="36"/>
      <c r="G32" s="36"/>
      <c r="H32" s="36"/>
      <c r="I32" s="36"/>
      <c r="J32" s="36"/>
      <c r="K32" s="36"/>
      <c r="L32" s="36"/>
      <c r="M32" s="36"/>
      <c r="N32" s="36"/>
      <c r="O32" s="36"/>
      <c r="P32" s="36"/>
      <c r="Q32" s="37"/>
    </row>
    <row r="33" spans="2:17">
      <c r="B33" s="35"/>
      <c r="C33" s="36"/>
      <c r="D33" s="36"/>
      <c r="E33" s="36"/>
      <c r="F33" s="36"/>
      <c r="G33" s="36"/>
      <c r="H33" s="36"/>
      <c r="I33" s="36"/>
      <c r="J33" s="36"/>
      <c r="K33" s="36"/>
      <c r="L33" s="36"/>
      <c r="M33" s="36"/>
      <c r="N33" s="36"/>
      <c r="O33" s="36"/>
      <c r="P33" s="36"/>
      <c r="Q33" s="37"/>
    </row>
    <row r="34" spans="2:17">
      <c r="B34" s="35"/>
      <c r="C34" s="36"/>
      <c r="D34" s="36"/>
      <c r="E34" s="36"/>
      <c r="F34" s="36"/>
      <c r="G34" s="36"/>
      <c r="H34" s="36"/>
      <c r="I34" s="36"/>
      <c r="J34" s="36"/>
      <c r="K34" s="36"/>
      <c r="L34" s="36"/>
      <c r="M34" s="36"/>
      <c r="N34" s="36"/>
      <c r="O34" s="36"/>
      <c r="P34" s="36"/>
      <c r="Q34" s="37"/>
    </row>
    <row r="35" spans="2:17">
      <c r="B35" s="35"/>
      <c r="C35" s="36"/>
      <c r="D35" s="36"/>
      <c r="E35" s="36"/>
      <c r="F35" s="36"/>
      <c r="G35" s="36"/>
      <c r="H35" s="36"/>
      <c r="I35" s="36"/>
      <c r="J35" s="36"/>
      <c r="K35" s="36"/>
      <c r="L35" s="36"/>
      <c r="M35" s="36"/>
      <c r="N35" s="36"/>
      <c r="O35" s="36"/>
      <c r="P35" s="36"/>
      <c r="Q35" s="37"/>
    </row>
    <row r="36" spans="2:17">
      <c r="B36" s="35"/>
      <c r="C36" s="36"/>
      <c r="D36" s="36"/>
      <c r="E36" s="36"/>
      <c r="F36" s="36"/>
      <c r="G36" s="36"/>
      <c r="H36" s="36"/>
      <c r="I36" s="36"/>
      <c r="J36" s="36"/>
      <c r="K36" s="36"/>
      <c r="L36" s="36"/>
      <c r="M36" s="36"/>
      <c r="N36" s="36"/>
      <c r="O36" s="36"/>
      <c r="P36" s="36"/>
      <c r="Q36" s="37"/>
    </row>
    <row r="37" spans="2:17">
      <c r="B37" s="35"/>
      <c r="C37" s="36"/>
      <c r="D37" s="36"/>
      <c r="E37" s="36"/>
      <c r="F37" s="36"/>
      <c r="G37" s="36"/>
      <c r="H37" s="36"/>
      <c r="I37" s="36"/>
      <c r="J37" s="36"/>
      <c r="K37" s="36"/>
      <c r="L37" s="36"/>
      <c r="M37" s="36"/>
      <c r="N37" s="36"/>
      <c r="O37" s="36"/>
      <c r="P37" s="36"/>
      <c r="Q37" s="37"/>
    </row>
    <row r="38" spans="2:17" ht="14.7" thickBot="1">
      <c r="B38" s="38"/>
      <c r="C38" s="39"/>
      <c r="D38" s="39"/>
      <c r="E38" s="39"/>
      <c r="F38" s="39"/>
      <c r="G38" s="39"/>
      <c r="H38" s="39"/>
      <c r="I38" s="39"/>
      <c r="J38" s="39"/>
      <c r="K38" s="39"/>
      <c r="L38" s="39"/>
      <c r="M38" s="39"/>
      <c r="N38" s="39"/>
      <c r="O38" s="39"/>
      <c r="P38" s="39"/>
      <c r="Q38" s="40"/>
    </row>
  </sheetData>
  <sheetProtection algorithmName="SHA-512" hashValue="Q3+6g+q9YhWhYC6tueP7JQDiD2GuLqdkcnoAuOAZvCH7x86/dJuPZLFKvEC7572SoBe3tQa3Muw7i036Z/LEqA==" saltValue="pgZ8Kxj/2ALqvVwPUhVSLw==" spinCount="100000" sheet="1" objects="1" scenarios="1" selectLockedCells="1" selectUnlockedCells="1"/>
  <mergeCells count="1">
    <mergeCell ref="B3:Q3"/>
  </mergeCells>
  <pageMargins left="0.7" right="0.7" top="0.78740157499999996" bottom="0.78740157499999996"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Info</vt:lpstr>
      <vt:lpstr>Liquiditätsplan</vt:lpstr>
      <vt:lpstr>Darstellung</vt:lpstr>
      <vt:lpstr>Darstellung!Druckbereich</vt:lpstr>
      <vt:lpstr>Info!Druckbereich</vt:lpstr>
      <vt:lpstr>Liquiditätsplan!Druckbereich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 Walz</dc:creator>
  <cp:lastModifiedBy>Roger Lüssi</cp:lastModifiedBy>
  <cp:lastPrinted>2020-05-07T14:17:22Z</cp:lastPrinted>
  <dcterms:created xsi:type="dcterms:W3CDTF">2019-01-14T13:10:51Z</dcterms:created>
  <dcterms:modified xsi:type="dcterms:W3CDTF">2020-05-07T14:40:41Z</dcterms:modified>
</cp:coreProperties>
</file>